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giacenza" sheetId="3" r:id="rId1"/>
    <sheet name="pivot" sheetId="9" r:id="rId2"/>
  </sheets>
  <definedNames>
    <definedName name="_xlnm._FilterDatabase" localSheetId="0" hidden="1">giacenza!$A$1:$AI$612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14" i="3" l="1"/>
  <c r="K61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4" i="3"/>
  <c r="G576" i="3" l="1"/>
  <c r="G575" i="3"/>
  <c r="G574" i="3"/>
  <c r="G573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08" i="3"/>
  <c r="G464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38" i="3"/>
  <c r="G137" i="3"/>
  <c r="G104" i="3"/>
  <c r="G103" i="3"/>
  <c r="G102" i="3"/>
  <c r="G9" i="3"/>
  <c r="G8" i="3"/>
  <c r="G6" i="3"/>
  <c r="G5" i="3"/>
  <c r="G4" i="3"/>
</calcChain>
</file>

<file path=xl/sharedStrings.xml><?xml version="1.0" encoding="utf-8"?>
<sst xmlns="http://schemas.openxmlformats.org/spreadsheetml/2006/main" count="3837" uniqueCount="1169">
  <si>
    <t>Linea</t>
  </si>
  <si>
    <t>Famiglia</t>
  </si>
  <si>
    <t>Codice Prodotto</t>
  </si>
  <si>
    <t>Nome Prodotto</t>
  </si>
  <si>
    <t>Composizione</t>
  </si>
  <si>
    <t>Colore</t>
  </si>
  <si>
    <t>Stagione</t>
  </si>
  <si>
    <t>Immagine</t>
  </si>
  <si>
    <t>Giacenza</t>
  </si>
  <si>
    <t>Prezzo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</si>
  <si>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</si>
  <si>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</si>
  <si>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</si>
  <si>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</si>
  <si>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</si>
  <si>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</si>
  <si>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</si>
  <si>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</si>
  <si>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</si>
  <si>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</si>
  <si>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MAGLIERIA</t>
  </si>
  <si>
    <t>35</t>
  </si>
  <si>
    <t>36</t>
  </si>
  <si>
    <t>37</t>
  </si>
  <si>
    <t>39</t>
  </si>
  <si>
    <t>CAMICIE</t>
  </si>
  <si>
    <t>GILET</t>
  </si>
  <si>
    <t>CIPRIA</t>
  </si>
  <si>
    <t>PANTALONI</t>
  </si>
  <si>
    <t>ABITI</t>
  </si>
  <si>
    <t>100% SETA</t>
  </si>
  <si>
    <t>MULTICOLOR</t>
  </si>
  <si>
    <t>GONNE</t>
  </si>
  <si>
    <t>NERO</t>
  </si>
  <si>
    <t>50%COTONE 35%POLIAMMIDE 15%ELASTAM</t>
  </si>
  <si>
    <t>GIACCHE</t>
  </si>
  <si>
    <t>PERLA</t>
  </si>
  <si>
    <t>PIOMBO</t>
  </si>
  <si>
    <t>CUOIO</t>
  </si>
  <si>
    <t>94%POLIESTERE 6%ELASTAM</t>
  </si>
  <si>
    <t>OTTANIO</t>
  </si>
  <si>
    <t>I11I40094SFALANA999</t>
  </si>
  <si>
    <t>ABITO FLASH FALANGHINA NERO</t>
  </si>
  <si>
    <t>I12E70069S007DAY900</t>
  </si>
  <si>
    <t>PANTALONE DAFFY AMBRA</t>
  </si>
  <si>
    <t>I13I70171S016MUA850</t>
  </si>
  <si>
    <t>PANTALONE MUFFIN PIOMBO</t>
  </si>
  <si>
    <t>I14E70138SEN</t>
  </si>
  <si>
    <t>PANTALONE FLASH ENNA</t>
  </si>
  <si>
    <t>78%COTONE 18%POLIAMMIDE 4%ELASTAM</t>
  </si>
  <si>
    <t>LATTE</t>
  </si>
  <si>
    <t>I14E70183-018JAV200</t>
  </si>
  <si>
    <t>PANTALONE JANE LAMPONE</t>
  </si>
  <si>
    <t>I14E70183S005LIA210</t>
  </si>
  <si>
    <t>PANTALONE LICHENE SABBIA</t>
  </si>
  <si>
    <t>I17E30335S011ALI</t>
  </si>
  <si>
    <t>GILET ALISEA</t>
  </si>
  <si>
    <t>76%ACETATO 24%SETA</t>
  </si>
  <si>
    <t>I17E60150S007BI</t>
  </si>
  <si>
    <t>CAMICIA BICE</t>
  </si>
  <si>
    <t>75% COTONE 20% POLIAMMIDE 5% ELASTAM</t>
  </si>
  <si>
    <t>BLEU</t>
  </si>
  <si>
    <t>K15I70001SBA</t>
  </si>
  <si>
    <t>PANTALONE BABILONESE</t>
  </si>
  <si>
    <t>FANGO</t>
  </si>
  <si>
    <t>K15I70004SGR</t>
  </si>
  <si>
    <t>PANTALONE GRECO</t>
  </si>
  <si>
    <t>ANTRACITE</t>
  </si>
  <si>
    <t>K15I70005SGR</t>
  </si>
  <si>
    <t>K15I70006SGR</t>
  </si>
  <si>
    <t>K15I70009SGR</t>
  </si>
  <si>
    <t>ASFALTO</t>
  </si>
  <si>
    <t>K15I70010SGR</t>
  </si>
  <si>
    <t>K15I70011SGR</t>
  </si>
  <si>
    <t>K15I70012SVI</t>
  </si>
  <si>
    <t>PANTALONE VICHINGO</t>
  </si>
  <si>
    <t>K15I70014SVI</t>
  </si>
  <si>
    <t>STONE</t>
  </si>
  <si>
    <t>K15I70015SVI</t>
  </si>
  <si>
    <t>K15I70016SVI</t>
  </si>
  <si>
    <t>K15I70017SVI</t>
  </si>
  <si>
    <t>70%POLIESTERE 25%VISCOSA 5%ELASTAM</t>
  </si>
  <si>
    <t>K16E30024-ME</t>
  </si>
  <si>
    <t>GILET METALLICA</t>
  </si>
  <si>
    <t>100% VISCOSA</t>
  </si>
  <si>
    <t>GHIACCIO</t>
  </si>
  <si>
    <t>K16E30025-LE</t>
  </si>
  <si>
    <t>GILET LEDZEPPELIN</t>
  </si>
  <si>
    <t>100%CUPRO</t>
  </si>
  <si>
    <t>AVORIO</t>
  </si>
  <si>
    <t>K16E30032SCO</t>
  </si>
  <si>
    <t>GILET COLDPLAY</t>
  </si>
  <si>
    <t>95%COTONE 5%ELASTAM</t>
  </si>
  <si>
    <t>COCCO</t>
  </si>
  <si>
    <t>K16E30040SCL</t>
  </si>
  <si>
    <t>GILET CLASH</t>
  </si>
  <si>
    <t>POLVERE</t>
  </si>
  <si>
    <t>SALVIA</t>
  </si>
  <si>
    <t>K16E50012-DO</t>
  </si>
  <si>
    <t>GIACCA DOORS</t>
  </si>
  <si>
    <t>62% VISCOSA 30% POLIAMMIDE 8%ELASTAM</t>
  </si>
  <si>
    <t>CAFFE'</t>
  </si>
  <si>
    <t>K16E50015SMA</t>
  </si>
  <si>
    <t>GIACCA MARLEY</t>
  </si>
  <si>
    <t>K16E50017SCL</t>
  </si>
  <si>
    <t>GIACCA CLASH</t>
  </si>
  <si>
    <t>K16E70025-DO</t>
  </si>
  <si>
    <t>PANTALONE DOORS</t>
  </si>
  <si>
    <t>K16E70027-DO</t>
  </si>
  <si>
    <t>K16E70031-DO</t>
  </si>
  <si>
    <t>K16E70031SCL</t>
  </si>
  <si>
    <t>PANTALONE CLASH</t>
  </si>
  <si>
    <t>K16E70038-NE</t>
  </si>
  <si>
    <t>PANTALONE NEGRITA</t>
  </si>
  <si>
    <t>SABBIA</t>
  </si>
  <si>
    <t>K16E70040SCO</t>
  </si>
  <si>
    <t>PANTALONE COLDPLAY</t>
  </si>
  <si>
    <t>95% VISCOSA 5%ELASTAM</t>
  </si>
  <si>
    <t>PETROLIO</t>
  </si>
  <si>
    <t>K16E70041SCO</t>
  </si>
  <si>
    <t>K16E70042SCO</t>
  </si>
  <si>
    <t>K16E70044SCO</t>
  </si>
  <si>
    <t>K16E70046SCO</t>
  </si>
  <si>
    <t>K16E80013-AF</t>
  </si>
  <si>
    <t>GONNA AFTERHOURS</t>
  </si>
  <si>
    <t>100% COTONE</t>
  </si>
  <si>
    <t>OCEANO</t>
  </si>
  <si>
    <t>K16I50025SGL</t>
  </si>
  <si>
    <t>GIACCA GLICINE</t>
  </si>
  <si>
    <t>42%VISCOSA 36%NYLON 18%COTONE 4%LYCRA</t>
  </si>
  <si>
    <t>K16I50025SNI</t>
  </si>
  <si>
    <t>GIACCA NINFEA</t>
  </si>
  <si>
    <t>MIRTO</t>
  </si>
  <si>
    <t>K16I50025SRA</t>
  </si>
  <si>
    <t>GIACCA RANUNCOLO</t>
  </si>
  <si>
    <t>79% VISCOSA 18% POLIAMMIDE 3%ELASTAM</t>
  </si>
  <si>
    <t>FORESTA</t>
  </si>
  <si>
    <t>K16I50026SIB</t>
  </si>
  <si>
    <t>GIACCA IBISCO</t>
  </si>
  <si>
    <t>K16I50026SRA</t>
  </si>
  <si>
    <t>K16I70054STU</t>
  </si>
  <si>
    <t>PANTALONE TULIPANO</t>
  </si>
  <si>
    <t>K16I70067SGL</t>
  </si>
  <si>
    <t>PANTALONE GLICINE</t>
  </si>
  <si>
    <t>K16I70070SLO</t>
  </si>
  <si>
    <t>PANTALONE LOTO</t>
  </si>
  <si>
    <t>K16I70072SLO</t>
  </si>
  <si>
    <t>K16I70073SLO</t>
  </si>
  <si>
    <t>K17E30065SCA</t>
  </si>
  <si>
    <t>GILET CALMA</t>
  </si>
  <si>
    <t>TURCHESE</t>
  </si>
  <si>
    <t>K17E30065SGE</t>
  </si>
  <si>
    <t>GILET GELOSIA</t>
  </si>
  <si>
    <t>K17E40102DIM</t>
  </si>
  <si>
    <t>ABITO IMBARAZZO</t>
  </si>
  <si>
    <t>K17E50039SAN</t>
  </si>
  <si>
    <t>GIACCA ANSIA</t>
  </si>
  <si>
    <t>TORNADO</t>
  </si>
  <si>
    <t>K17E50040SES</t>
  </si>
  <si>
    <t>GIACCA ESTASI</t>
  </si>
  <si>
    <t>K17E50042SVI</t>
  </si>
  <si>
    <t>GIACCA VITALITA'</t>
  </si>
  <si>
    <t>UNIVERSO</t>
  </si>
  <si>
    <t>K17E70076SEM</t>
  </si>
  <si>
    <t>PANTALONE EMOZIONE</t>
  </si>
  <si>
    <t>DESERTO</t>
  </si>
  <si>
    <t>K17E70081SEM</t>
  </si>
  <si>
    <t>K17E70082SEM</t>
  </si>
  <si>
    <t>K17E70083SEM</t>
  </si>
  <si>
    <t>K17E70084SEM</t>
  </si>
  <si>
    <t>K17E70085SEM</t>
  </si>
  <si>
    <t>K17E70087SCA</t>
  </si>
  <si>
    <t>PANTALONE CALMA</t>
  </si>
  <si>
    <t>K17E70088SGE</t>
  </si>
  <si>
    <t>PANTALONE GELOSIA</t>
  </si>
  <si>
    <t>K17E70091SAN</t>
  </si>
  <si>
    <t>PANTALONE ANSIA</t>
  </si>
  <si>
    <t>K17E80027SPA</t>
  </si>
  <si>
    <t>GONNA PASSIONE</t>
  </si>
  <si>
    <t>K17I30096SHI</t>
  </si>
  <si>
    <t>GILET HITCHCOCK</t>
  </si>
  <si>
    <t>97% COTONE 3%ELASTAM</t>
  </si>
  <si>
    <t>CARBONE</t>
  </si>
  <si>
    <t>K17I30104-TO</t>
  </si>
  <si>
    <t>GILET TORNATORE</t>
  </si>
  <si>
    <t>100%TENCEL</t>
  </si>
  <si>
    <t>K17I50051-TO</t>
  </si>
  <si>
    <t>GIACCA TORNATORE</t>
  </si>
  <si>
    <t>K17I60026SFE</t>
  </si>
  <si>
    <t>CAMICIA FELLINI</t>
  </si>
  <si>
    <t>100%LYOCELL</t>
  </si>
  <si>
    <t>K17I60026SGI</t>
  </si>
  <si>
    <t>CAMICIA GIBSON</t>
  </si>
  <si>
    <t>K17I70105SHI</t>
  </si>
  <si>
    <t>PANTALONE HITCHCOCK</t>
  </si>
  <si>
    <t>K17I70105SRA</t>
  </si>
  <si>
    <t>PANTALONE RAY</t>
  </si>
  <si>
    <t>K18E30125-ET</t>
  </si>
  <si>
    <t>GILET ETNICA</t>
  </si>
  <si>
    <t>63%POLIESTERE 19%COTONE 15%ACETATO 3%ELASTAM</t>
  </si>
  <si>
    <t>K18E30130SCE</t>
  </si>
  <si>
    <t>GILET CELTICA</t>
  </si>
  <si>
    <t>76%COTONE 21%POLIAMMIDE 3%ELASTAM</t>
  </si>
  <si>
    <t>MULTIRIGA</t>
  </si>
  <si>
    <t>K18E30130SRE</t>
  </si>
  <si>
    <t>GILET REGGAE</t>
  </si>
  <si>
    <t>K18E30131SAF</t>
  </si>
  <si>
    <t>GILET AFROBEAT</t>
  </si>
  <si>
    <t>K18E30131SRE</t>
  </si>
  <si>
    <t>K18E30151SIN</t>
  </si>
  <si>
    <t>GILET INDIE-ROCK</t>
  </si>
  <si>
    <t>K18E40147SCE</t>
  </si>
  <si>
    <t>ABITO CELTICA</t>
  </si>
  <si>
    <t>K18E50060SCL</t>
  </si>
  <si>
    <t>GIACCA CLASSICA</t>
  </si>
  <si>
    <t>70% RAMIE 30% POLIESTERE</t>
  </si>
  <si>
    <t>K18E50061SUN</t>
  </si>
  <si>
    <t>GIACCA UNDERGROUND</t>
  </si>
  <si>
    <t>ABISSO</t>
  </si>
  <si>
    <t>K18E70126RLA</t>
  </si>
  <si>
    <t>PANTALONE LATIN</t>
  </si>
  <si>
    <t>68%VISCOSA 29% ACRILICA 3%ELASTAM</t>
  </si>
  <si>
    <t>K18E70126STR</t>
  </si>
  <si>
    <t>PANTALONE TRIBALE</t>
  </si>
  <si>
    <t>61%COTONE 35%NYLON 4%ELASTAM</t>
  </si>
  <si>
    <t>K18E70127SCL</t>
  </si>
  <si>
    <t>PANTALONE CLASSICA</t>
  </si>
  <si>
    <t>K18E70139SRU</t>
  </si>
  <si>
    <t>PANTALONE RUMBA</t>
  </si>
  <si>
    <t>K18E80045SNE</t>
  </si>
  <si>
    <t>GONNA NEWAGE</t>
  </si>
  <si>
    <t>43%VISCOSA 28%LINO 27%COTONE 2%ELASTAM</t>
  </si>
  <si>
    <t>K18I30157SCH</t>
  </si>
  <si>
    <t>GILET CHAGALL</t>
  </si>
  <si>
    <t>68%POLIESTERE 28%VISCOSA 4%ELASTAM</t>
  </si>
  <si>
    <t>K18I30159SKA</t>
  </si>
  <si>
    <t>GILET KANDINSKIJ</t>
  </si>
  <si>
    <t>100%FIBRE VARIE</t>
  </si>
  <si>
    <t>K18I30162-DE</t>
  </si>
  <si>
    <t>GILET DEGAS</t>
  </si>
  <si>
    <t>K18I40171SSM</t>
  </si>
  <si>
    <t>ABITO SMITHSON</t>
  </si>
  <si>
    <t>50%POLIESTERE 30%LANA 18%VISCOSA 2%ELASTAM</t>
  </si>
  <si>
    <t>CENERE</t>
  </si>
  <si>
    <t>K18I50076SAN</t>
  </si>
  <si>
    <t>GIACCA ANGELICO</t>
  </si>
  <si>
    <t>AMARANTO</t>
  </si>
  <si>
    <t>K18I70151SCE</t>
  </si>
  <si>
    <t>PANTALONE CEZANNE</t>
  </si>
  <si>
    <t>67%VISCOSA 28%POLIAMMIDE 5%ELASTAM</t>
  </si>
  <si>
    <t>K18I70156SFO</t>
  </si>
  <si>
    <t>PANTALONE FONTANA</t>
  </si>
  <si>
    <t>K18I70160SBA</t>
  </si>
  <si>
    <t>PANTALONE BANSKY</t>
  </si>
  <si>
    <t>40%VISCOSA 36%NYLON 20%COTONE 4%LYCRA</t>
  </si>
  <si>
    <t>K18I70165SMU</t>
  </si>
  <si>
    <t>PANTALONE MUNCH</t>
  </si>
  <si>
    <t>42%TENCEL 18%COTONE 35%NYLON 5%LYOCELL</t>
  </si>
  <si>
    <t>PALUDE</t>
  </si>
  <si>
    <t>M11I70013S014PRA999</t>
  </si>
  <si>
    <t>PANTALONE PROSECCO NERO</t>
  </si>
  <si>
    <t>M13I40117S009DIA999</t>
  </si>
  <si>
    <t>ABITO DIPLOMATIC NERO</t>
  </si>
  <si>
    <t>M13I80040-003TIA999</t>
  </si>
  <si>
    <t>GONNA TIROLIN NERO</t>
  </si>
  <si>
    <t>M14I70111-012EM</t>
  </si>
  <si>
    <t>PANTALONE EMONE</t>
  </si>
  <si>
    <t>40%POLIESTERE 20%ACRILICA 12%COTONE 12%LANA 10%POLIAMMIDE 6%METALLO</t>
  </si>
  <si>
    <t>M15E70137S002CE</t>
  </si>
  <si>
    <t>PANTALONE CERNIA</t>
  </si>
  <si>
    <t>98%VISCOSA 2%ELASTAM</t>
  </si>
  <si>
    <t>CORDA</t>
  </si>
  <si>
    <t>M15E80067S002CE</t>
  </si>
  <si>
    <t>GONNA CERNIA</t>
  </si>
  <si>
    <t>M15I60095S024CH</t>
  </si>
  <si>
    <t>CAMICIA CHIANTI</t>
  </si>
  <si>
    <t>68%COTONE 29% NYLON 3%SPANDEX</t>
  </si>
  <si>
    <t>M16I30281-017NO</t>
  </si>
  <si>
    <t>GILET NOSEI</t>
  </si>
  <si>
    <t>58%VISCOSA 40%LANA VERGINE 2%LYCRA</t>
  </si>
  <si>
    <t>TABACCO</t>
  </si>
  <si>
    <t>M16I50113S016MO</t>
  </si>
  <si>
    <t>GIACCA MODICA</t>
  </si>
  <si>
    <t>56%COTONE 25%VISCOSA 16%POLIAMMIDE 3%ELASTAM</t>
  </si>
  <si>
    <t>MELANZANA</t>
  </si>
  <si>
    <t>M17E60150-014MAR</t>
  </si>
  <si>
    <t>CAMICIA MARINETTI</t>
  </si>
  <si>
    <t>100%POLIAMMIDE</t>
  </si>
  <si>
    <t>M17E70216S003PU</t>
  </si>
  <si>
    <t>PANTALONE PUSKIN</t>
  </si>
  <si>
    <t>M17I40313S008CL</t>
  </si>
  <si>
    <t>ABITO CLESI</t>
  </si>
  <si>
    <t>M17I60161-019BO</t>
  </si>
  <si>
    <t>CAMICIA BOOM</t>
  </si>
  <si>
    <t>100% POLIESTERE</t>
  </si>
  <si>
    <t>M17I70225S007CR</t>
  </si>
  <si>
    <t>PANTALONE CRASH</t>
  </si>
  <si>
    <t>96%LANA VERGINE 4% ELASTAM</t>
  </si>
  <si>
    <t>M17I80141-025PA</t>
  </si>
  <si>
    <t>GONNA PAF TRAPUNTATO</t>
  </si>
  <si>
    <t>CILIEGIA</t>
  </si>
  <si>
    <t>M18E30346R022TI</t>
  </si>
  <si>
    <t>GILET TIFONE</t>
  </si>
  <si>
    <t>M18E30364S010EF</t>
  </si>
  <si>
    <t>GILET EFESTO</t>
  </si>
  <si>
    <t>40%LINO 31%COTONE 24%POLIAMMIDE %ELASTAM</t>
  </si>
  <si>
    <t>M18E40376S015CH</t>
  </si>
  <si>
    <t>ABITO CHIANTI</t>
  </si>
  <si>
    <t>M18E40401-015CH</t>
  </si>
  <si>
    <t>M18E40401-020ST</t>
  </si>
  <si>
    <t>ABITO STILL</t>
  </si>
  <si>
    <t>BIANCO</t>
  </si>
  <si>
    <t>M18E40401R015CH</t>
  </si>
  <si>
    <t>M18E50197R010EF</t>
  </si>
  <si>
    <t>GIACCA EFESTO</t>
  </si>
  <si>
    <t>M18E60188S015CH</t>
  </si>
  <si>
    <t>M18E60199-019GI</t>
  </si>
  <si>
    <t>CAMICIA GIUNO</t>
  </si>
  <si>
    <t>70% COTONE 30% SETA</t>
  </si>
  <si>
    <t>M18E60202-017MAR</t>
  </si>
  <si>
    <t>M18E70277-008MI</t>
  </si>
  <si>
    <t>PANTALONE MINO</t>
  </si>
  <si>
    <t>MARRONE CON RIGA ECRU</t>
  </si>
  <si>
    <t>M18E70284S004OR</t>
  </si>
  <si>
    <t>PANTALONE ORFEO</t>
  </si>
  <si>
    <t>96% VISCOSA 4% ELASTAM</t>
  </si>
  <si>
    <t>CARTA DA ZUCCHERO</t>
  </si>
  <si>
    <t>M18E70289S010EF</t>
  </si>
  <si>
    <t>PANTALONE EFESTO</t>
  </si>
  <si>
    <t>M18E70290S010EF</t>
  </si>
  <si>
    <t>CACAO</t>
  </si>
  <si>
    <t>CAPISPALLA</t>
  </si>
  <si>
    <t>M18I10175-041SI</t>
  </si>
  <si>
    <t>CAPOSPALLA SIGMA</t>
  </si>
  <si>
    <t>100%NYLON</t>
  </si>
  <si>
    <t>M18I40423-029BO</t>
  </si>
  <si>
    <t>ABITO BOOTE</t>
  </si>
  <si>
    <t>AUBERGINE</t>
  </si>
  <si>
    <t>M18I70335S008CRU</t>
  </si>
  <si>
    <t>PANTALONE CRUX</t>
  </si>
  <si>
    <t>83%VISCOSA 13%LANA VERGINE 4%ELASTAM</t>
  </si>
  <si>
    <t>CASTAGNO</t>
  </si>
  <si>
    <t>N18E60009-MARIN</t>
  </si>
  <si>
    <t>P12E70000TKOLDAV700</t>
  </si>
  <si>
    <t>PANTALONE KOLDA PERVINCA</t>
  </si>
  <si>
    <t>P14E70083S001TRA035</t>
  </si>
  <si>
    <t>PANTALONE TROPICAL GESSO</t>
  </si>
  <si>
    <t>SOTTOVESTEMA</t>
  </si>
  <si>
    <t>SOTTOVESTE MAGLINA</t>
  </si>
  <si>
    <t>CREMA</t>
  </si>
  <si>
    <t>W11I70008SGEPPEA999</t>
  </si>
  <si>
    <t>PANTALONE GEPPETTO NERO</t>
  </si>
  <si>
    <t>X11E70006TPIPERA150</t>
  </si>
  <si>
    <t>PANTALONE PIPER PERLA</t>
  </si>
  <si>
    <t>X11E70006TPIPERA780</t>
  </si>
  <si>
    <t>PANTALONE PIPER GRAFITE</t>
  </si>
  <si>
    <t>X11E70011-ICAROA780</t>
  </si>
  <si>
    <t>PANTALONE ICARO GRAFITE</t>
  </si>
  <si>
    <t>X11E70012SROGERA500</t>
  </si>
  <si>
    <t>PANTALONE ROGER NUBE</t>
  </si>
  <si>
    <t>X11E70012SROGERB500</t>
  </si>
  <si>
    <t>PANTALONE ROGER OTTANIO</t>
  </si>
  <si>
    <t>X11E80001DHAITIA210</t>
  </si>
  <si>
    <t>GONNA HAITI SABBIA</t>
  </si>
  <si>
    <t>X11E80001DHAITIA830</t>
  </si>
  <si>
    <t>GONNA HAITI FUMO</t>
  </si>
  <si>
    <t>X11E80009SCHARMA130</t>
  </si>
  <si>
    <t>GONNA CHARME NUDO</t>
  </si>
  <si>
    <t>Z13E30004-MICKYA999</t>
  </si>
  <si>
    <t>GILET MICKY NERO</t>
  </si>
  <si>
    <t>Z13E70001SMUNCHM100</t>
  </si>
  <si>
    <t>PANTALONE MUNCH TORTORA</t>
  </si>
  <si>
    <t>Z13E70001SMUNCHM620</t>
  </si>
  <si>
    <t>PANTALONE MUNCH FANGO</t>
  </si>
  <si>
    <t>Z13E70007SAALTOA150</t>
  </si>
  <si>
    <t>PANTALONE AALTO PERLA</t>
  </si>
  <si>
    <t>Z13E70008SROGERB800</t>
  </si>
  <si>
    <t>PANTALONE ROGER ABISSO</t>
  </si>
  <si>
    <t>Z13I10006-GUARDA999</t>
  </si>
  <si>
    <t>CAPOSPALLA GUARDIANO NERO</t>
  </si>
  <si>
    <t>Z13I30011SGEPPER900</t>
  </si>
  <si>
    <t>GILET GEPPETTO BAROLO</t>
  </si>
  <si>
    <t>Z13I30011SGEPPEV300</t>
  </si>
  <si>
    <t>GILET GEPPETTO PRUGNA</t>
  </si>
  <si>
    <t>Z13I30015SGEPPEA999</t>
  </si>
  <si>
    <t>GILET GEPPETTO NERO</t>
  </si>
  <si>
    <t>Z13I30015SGEPPER900</t>
  </si>
  <si>
    <t>Z13I30018SGEPPEA999</t>
  </si>
  <si>
    <t>Z13I30018SGEPPER900</t>
  </si>
  <si>
    <t>Z13I40018SGEPPEA999</t>
  </si>
  <si>
    <t>ABITO GEPPETTO NERO</t>
  </si>
  <si>
    <t>Z13I40018SGEPPER900</t>
  </si>
  <si>
    <t>ABITO GEPPETTO BAROLO</t>
  </si>
  <si>
    <t>Z13I40020SGEPPER900</t>
  </si>
  <si>
    <t>Z13I40020SGEPPEV300</t>
  </si>
  <si>
    <t>ABITO GEPPETTO PRUGNA</t>
  </si>
  <si>
    <t>Z13I40021SGEPPER900</t>
  </si>
  <si>
    <t>Z13I40021SGEPPEV300</t>
  </si>
  <si>
    <t>Z13I40030SGEPPER900</t>
  </si>
  <si>
    <t>Z13I40034SGEPPER900</t>
  </si>
  <si>
    <t>Z13I50007-PERSUG600</t>
  </si>
  <si>
    <t>GIACCA PERSUS SALVIA</t>
  </si>
  <si>
    <t>Z13I70002SGEPPEV300</t>
  </si>
  <si>
    <t>PANTALONE GEPPETTO PRUGNA</t>
  </si>
  <si>
    <t>Z13I70007SGEPPER900</t>
  </si>
  <si>
    <t>PANTALONE GEPPETTO BAROLO</t>
  </si>
  <si>
    <t>Z13I70007SGEPPEV300</t>
  </si>
  <si>
    <t>Z13I70012SMUNCHA850</t>
  </si>
  <si>
    <t>PANTALONE MUNCH PIOMBO</t>
  </si>
  <si>
    <t>Z13I70014SGEPPER900</t>
  </si>
  <si>
    <t>Z13I70014SGEPPEV300</t>
  </si>
  <si>
    <t>Z13I70015SGEPPER900</t>
  </si>
  <si>
    <t>Z13I70018SMARTIA999</t>
  </si>
  <si>
    <t>PANTALONE MARTINA NERO</t>
  </si>
  <si>
    <t>Z14E40043-Z</t>
  </si>
  <si>
    <t>ABITO ZANE</t>
  </si>
  <si>
    <t>BRONZO</t>
  </si>
  <si>
    <t>Z14E40044-Z</t>
  </si>
  <si>
    <t>Z14E40056-FR</t>
  </si>
  <si>
    <t>ABITO FRIZ</t>
  </si>
  <si>
    <t>Z14E70023-Z</t>
  </si>
  <si>
    <t>PANTALONE ZANE</t>
  </si>
  <si>
    <t>Z14E70024SAL</t>
  </si>
  <si>
    <t>PANTALONE ALASKA</t>
  </si>
  <si>
    <t>71%VISCOSA 26%POLIAMMIDE 3%ELASTAM</t>
  </si>
  <si>
    <t>FUXIA</t>
  </si>
  <si>
    <t>Z14E70033-L</t>
  </si>
  <si>
    <t>PANTALONE LAVINIA</t>
  </si>
  <si>
    <t>Z14E70034-TI</t>
  </si>
  <si>
    <t>PANTALONE TINTIN</t>
  </si>
  <si>
    <t>AMETISTA</t>
  </si>
  <si>
    <t>Z14E80003-Z</t>
  </si>
  <si>
    <t>GONNA ZANE</t>
  </si>
  <si>
    <t>Z14I40069SLO</t>
  </si>
  <si>
    <t>ABITO LONDON</t>
  </si>
  <si>
    <t>Z14I70042-BA</t>
  </si>
  <si>
    <t>PANTALONE BANK</t>
  </si>
  <si>
    <t>Z14I70044SLO</t>
  </si>
  <si>
    <t>PANTALONE LONDON</t>
  </si>
  <si>
    <t>Z14I70044SMA</t>
  </si>
  <si>
    <t>PANTALONE MARTINA</t>
  </si>
  <si>
    <t>95% POLIESTERE 5% ELASTAM</t>
  </si>
  <si>
    <t>Z14I70044SMU</t>
  </si>
  <si>
    <t>62% VISCOSA 33%NYLON 5%ELASTAM</t>
  </si>
  <si>
    <t>Z14I70044SRI</t>
  </si>
  <si>
    <t>PANTALONE RICHMOND</t>
  </si>
  <si>
    <t>Z14I70046-TR</t>
  </si>
  <si>
    <t>PANTALONE TRULLI</t>
  </si>
  <si>
    <t>Z14I70046SLO</t>
  </si>
  <si>
    <t>Z14I70046SMU</t>
  </si>
  <si>
    <t>Z14I70047SLO</t>
  </si>
  <si>
    <t>Z14I70048SRI</t>
  </si>
  <si>
    <t>Z14I70049SLI</t>
  </si>
  <si>
    <t>PANTALONE LIVERPOOL</t>
  </si>
  <si>
    <t>85% POLIESTERE 10%VISCOSA 5%ELASTAM</t>
  </si>
  <si>
    <t>PERVINCA</t>
  </si>
  <si>
    <t>Z14I80006-ZA</t>
  </si>
  <si>
    <t>Z14I80006SLO</t>
  </si>
  <si>
    <t>GONNA LONDON</t>
  </si>
  <si>
    <t>Z15E40090SPI</t>
  </si>
  <si>
    <t>ABITO PINOLO</t>
  </si>
  <si>
    <t>Z15E40100SCE</t>
  </si>
  <si>
    <t>ABITO CEDRO</t>
  </si>
  <si>
    <t>Z15E40103SCE</t>
  </si>
  <si>
    <t>Z15E70055SPI</t>
  </si>
  <si>
    <t>PANTALONE PINOLO</t>
  </si>
  <si>
    <t>Z15E70056SCE</t>
  </si>
  <si>
    <t>PANTALONE CEDRO</t>
  </si>
  <si>
    <t>Z15E70056SPI</t>
  </si>
  <si>
    <t>Z15E70057SCA</t>
  </si>
  <si>
    <t>PANTALONE CARAMBOLA</t>
  </si>
  <si>
    <t>Z15E70057SCE</t>
  </si>
  <si>
    <t>Z15E70057SGE</t>
  </si>
  <si>
    <t>PANTALONE GELSO</t>
  </si>
  <si>
    <t>ARDESIA</t>
  </si>
  <si>
    <t>Z15E70057SPO</t>
  </si>
  <si>
    <t>PANTALONE POMPELMO</t>
  </si>
  <si>
    <t>AVIO</t>
  </si>
  <si>
    <t>Z15E70058-TA</t>
  </si>
  <si>
    <t>PANTALONE TAMARINDO</t>
  </si>
  <si>
    <t>Z15E70058SCA</t>
  </si>
  <si>
    <t>Z15E70058SGE</t>
  </si>
  <si>
    <t>Z15E70061SCE</t>
  </si>
  <si>
    <t>MIRRA</t>
  </si>
  <si>
    <t>Z15E70062SCE</t>
  </si>
  <si>
    <t>Z15E70063SCE</t>
  </si>
  <si>
    <t>Z15E70064SCE</t>
  </si>
  <si>
    <t>Z15E70065SCE</t>
  </si>
  <si>
    <t>Z15E70068SME</t>
  </si>
  <si>
    <t>PANTALONE MELO</t>
  </si>
  <si>
    <t>Z15E70070SME</t>
  </si>
  <si>
    <t>Z15E70071SCA</t>
  </si>
  <si>
    <t>Z15E70073SFI</t>
  </si>
  <si>
    <t>PANTALONE FICO</t>
  </si>
  <si>
    <t>ACQUAMARINA</t>
  </si>
  <si>
    <t>MULTIACQUA</t>
  </si>
  <si>
    <t>MULTIAMA</t>
  </si>
  <si>
    <t>Z15E70074SFI</t>
  </si>
  <si>
    <t>Z15E70075SFI</t>
  </si>
  <si>
    <t>Z15E80015SCE</t>
  </si>
  <si>
    <t>GONNA CEDRO</t>
  </si>
  <si>
    <t>Z15E80015SPI</t>
  </si>
  <si>
    <t>GONNA PINOLO</t>
  </si>
  <si>
    <t>Z15E80017SCE</t>
  </si>
  <si>
    <t>Z15E80018SME</t>
  </si>
  <si>
    <t>GONNA MELO</t>
  </si>
  <si>
    <t>Z15E80020SFI</t>
  </si>
  <si>
    <t>GONNA FICO</t>
  </si>
  <si>
    <t>Z15I50054SME</t>
  </si>
  <si>
    <t>GIACCA METROPOLITAN</t>
  </si>
  <si>
    <t>Z15I50059SME</t>
  </si>
  <si>
    <t>50%LANA 50%ACRILICA</t>
  </si>
  <si>
    <t>Z15I70094-VI</t>
  </si>
  <si>
    <t>PANTALONE VITTORIANO</t>
  </si>
  <si>
    <t>FONDENTE</t>
  </si>
  <si>
    <t>Z15I70095-VI</t>
  </si>
  <si>
    <t>Z15I70097SLO</t>
  </si>
  <si>
    <t>PANTALONE LOUVRE</t>
  </si>
  <si>
    <t>Z15I70098SLO</t>
  </si>
  <si>
    <t>Z15I70098SME</t>
  </si>
  <si>
    <t>PANTALONE METROPOLITAN</t>
  </si>
  <si>
    <t>Z15I70098SPA</t>
  </si>
  <si>
    <t>PANTALONE PANDORO</t>
  </si>
  <si>
    <t>Z15I70099SLO</t>
  </si>
  <si>
    <t>Z15I70101SLO</t>
  </si>
  <si>
    <t>Z15I70107SLE</t>
  </si>
  <si>
    <t>PANTALONE LESSIE</t>
  </si>
  <si>
    <t>FUMO</t>
  </si>
  <si>
    <t>Z15I70109SME</t>
  </si>
  <si>
    <t>Z15I70110SME</t>
  </si>
  <si>
    <t>Z15I70111SME</t>
  </si>
  <si>
    <t>Z15I80028SLO</t>
  </si>
  <si>
    <t>GONNA LOUVRE</t>
  </si>
  <si>
    <t>Z15I80030-NA</t>
  </si>
  <si>
    <t>GONNA NATIONAL</t>
  </si>
  <si>
    <t>Z15I80031-NA</t>
  </si>
  <si>
    <t>70% VISCOSA 30% LANA</t>
  </si>
  <si>
    <t>Z16E30091-BE</t>
  </si>
  <si>
    <t>GILET BELIZE</t>
  </si>
  <si>
    <t>Z16E30095SHO</t>
  </si>
  <si>
    <t>GILET HONOLULU</t>
  </si>
  <si>
    <t>TRAMONTO</t>
  </si>
  <si>
    <t>Z16E30096-IS</t>
  </si>
  <si>
    <t>GILET ISTANBUL</t>
  </si>
  <si>
    <t>Z16E30100SNE</t>
  </si>
  <si>
    <t>GILET NEWYORK</t>
  </si>
  <si>
    <t>Z16E40203SSE</t>
  </si>
  <si>
    <t>ABITO SEATTLE</t>
  </si>
  <si>
    <t>Z16E50071-BE</t>
  </si>
  <si>
    <t>GIACCA BELIZE</t>
  </si>
  <si>
    <t>Z16E50071-KE</t>
  </si>
  <si>
    <t>GIACCA KENTUCKY</t>
  </si>
  <si>
    <t>Z16E50071SLI</t>
  </si>
  <si>
    <t>GIACCA LIMA</t>
  </si>
  <si>
    <t>GIUNGLA</t>
  </si>
  <si>
    <t>Z16E50071SNE</t>
  </si>
  <si>
    <t>GIACCA NEWYORK</t>
  </si>
  <si>
    <t>Z16E60037SLI</t>
  </si>
  <si>
    <t>CAMICIA LIMA</t>
  </si>
  <si>
    <t>Z16E70120-KA</t>
  </si>
  <si>
    <t>PANTALONE KANSAS</t>
  </si>
  <si>
    <t>Z16E70120SNE</t>
  </si>
  <si>
    <t>PANTALONE NEWYORK</t>
  </si>
  <si>
    <t>Z16E70120SZA</t>
  </si>
  <si>
    <t>PANTALONE ZAGABRIA</t>
  </si>
  <si>
    <t>Z16E70121SZA</t>
  </si>
  <si>
    <t>Z16E70122STA</t>
  </si>
  <si>
    <t>PANTALONE TAHITI</t>
  </si>
  <si>
    <t>Z16E70122SZA</t>
  </si>
  <si>
    <t>Z16E70126SSE</t>
  </si>
  <si>
    <t>PANTALONE SEATTLE</t>
  </si>
  <si>
    <t>Z16E70131SNE</t>
  </si>
  <si>
    <t>SMERALDO</t>
  </si>
  <si>
    <t>Z16E70137SLI</t>
  </si>
  <si>
    <t>PANTALONE LIMA</t>
  </si>
  <si>
    <t>Z16E70140SNE</t>
  </si>
  <si>
    <t>Z16E70143SNE</t>
  </si>
  <si>
    <t>Z16E70145SNE</t>
  </si>
  <si>
    <t>Z16E80041-OS</t>
  </si>
  <si>
    <t>GONNA OSAKA</t>
  </si>
  <si>
    <t>Z16E80041SSE</t>
  </si>
  <si>
    <t>GONNA SEATTLE</t>
  </si>
  <si>
    <t>Z16E80046-IS</t>
  </si>
  <si>
    <t>GONNA ISTANBUL</t>
  </si>
  <si>
    <t>Z16I30118SROU</t>
  </si>
  <si>
    <t>GILET ROUSSEAU</t>
  </si>
  <si>
    <t>RUBINO</t>
  </si>
  <si>
    <t>Z16I30120SROU</t>
  </si>
  <si>
    <t>Z16I30122SROU</t>
  </si>
  <si>
    <t>Z16I30129SROU</t>
  </si>
  <si>
    <t>Z16I30135SANA</t>
  </si>
  <si>
    <t>GILET ANASSAGORA</t>
  </si>
  <si>
    <t>Z16I30141SANA</t>
  </si>
  <si>
    <t>Z16I30142SANA</t>
  </si>
  <si>
    <t>Z16I30143SANA</t>
  </si>
  <si>
    <t>68%VISCOSA 29%LANA 2%POLIESTERE 1%ELASTAM</t>
  </si>
  <si>
    <t>SMOG</t>
  </si>
  <si>
    <t>Z16I50085-CR</t>
  </si>
  <si>
    <t>GIACCA CRATES</t>
  </si>
  <si>
    <t>Z16I50087SER</t>
  </si>
  <si>
    <t>GIACCA ERACLITO</t>
  </si>
  <si>
    <t>Z16I50088-CR</t>
  </si>
  <si>
    <t>TALCO</t>
  </si>
  <si>
    <t>Z16I50088SKAN</t>
  </si>
  <si>
    <t>GIACCA KANT</t>
  </si>
  <si>
    <t>42%VISCOSA 36%POLIAMMIDE 18%COTONE 4%ELASTAM</t>
  </si>
  <si>
    <t>Z16I50088SSO</t>
  </si>
  <si>
    <t>GIACCA SOCRATE</t>
  </si>
  <si>
    <t>Z16I50089SSO</t>
  </si>
  <si>
    <t>Z16I50095SKAN</t>
  </si>
  <si>
    <t>Z16I60046SROU</t>
  </si>
  <si>
    <t>CAMICIA ROUSSEAU</t>
  </si>
  <si>
    <t>Z16I60047SROU</t>
  </si>
  <si>
    <t>Z16I70152-CR</t>
  </si>
  <si>
    <t>PANTALONE CRATES</t>
  </si>
  <si>
    <t>Z16I70152SROU</t>
  </si>
  <si>
    <t>PANTALONE ROUSSEAU</t>
  </si>
  <si>
    <t>Z16I70156SKAN</t>
  </si>
  <si>
    <t>PANTALONE KANT</t>
  </si>
  <si>
    <t>Z16I70157SEI</t>
  </si>
  <si>
    <t>PANTALONE EINSTEIN</t>
  </si>
  <si>
    <t>Z16I70157SER</t>
  </si>
  <si>
    <t>PANTALONE ERACLITO</t>
  </si>
  <si>
    <t>Z16I70158SSC</t>
  </si>
  <si>
    <t>PANTALONE SCHOPENHAUER</t>
  </si>
  <si>
    <t>Z16I70159SER</t>
  </si>
  <si>
    <t>Z16I70159SSP</t>
  </si>
  <si>
    <t>PANTALONE SPINOZA</t>
  </si>
  <si>
    <t>Z16I70160SSO</t>
  </si>
  <si>
    <t>PANTALONE SOCRATE</t>
  </si>
  <si>
    <t>Z16I70160SSP</t>
  </si>
  <si>
    <t>Z16I70161SSP</t>
  </si>
  <si>
    <t>Z16I70162SSP</t>
  </si>
  <si>
    <t>Z16I70168SEI</t>
  </si>
  <si>
    <t>Z16I70168SKAN</t>
  </si>
  <si>
    <t>Z16I70169SEI</t>
  </si>
  <si>
    <t>Z16I70169SKAN</t>
  </si>
  <si>
    <t>Z16I70173SSO</t>
  </si>
  <si>
    <t>Z16I80052-CR</t>
  </si>
  <si>
    <t>GONNA CRATES</t>
  </si>
  <si>
    <t>Z16I80054-CR</t>
  </si>
  <si>
    <t>Z16I80055SER</t>
  </si>
  <si>
    <t>GONNA ERACLITO</t>
  </si>
  <si>
    <t>Z16I80056SROU</t>
  </si>
  <si>
    <t>GONNA ROUSSEAU</t>
  </si>
  <si>
    <t>Z16I80059SROU</t>
  </si>
  <si>
    <t>Z16I80060SANA</t>
  </si>
  <si>
    <t>GONNA ANASSAGORA</t>
  </si>
  <si>
    <t>Z16I80061SHU</t>
  </si>
  <si>
    <t>GONNA HUME</t>
  </si>
  <si>
    <t>Z16I80062-ARI</t>
  </si>
  <si>
    <t>GONNA ARISTOTELE</t>
  </si>
  <si>
    <t>Z16I80063SANA</t>
  </si>
  <si>
    <t>Z16I80065SSO</t>
  </si>
  <si>
    <t>GONNA SOCRATE</t>
  </si>
  <si>
    <t>Z16I80066SANA</t>
  </si>
  <si>
    <t>Z17E30151SHE</t>
  </si>
  <si>
    <t>GILET HEIDI</t>
  </si>
  <si>
    <t>Z17E30153SHE</t>
  </si>
  <si>
    <t>Z17E30154SHE</t>
  </si>
  <si>
    <t>Z17E30155SHE</t>
  </si>
  <si>
    <t>Z17E30157SGI</t>
  </si>
  <si>
    <t>GILET GIORGIE</t>
  </si>
  <si>
    <t>Z17E30157SLA</t>
  </si>
  <si>
    <t>GILET LADYOSCAR</t>
  </si>
  <si>
    <t>Z17E30164SSN</t>
  </si>
  <si>
    <t>GILET SNOOPY</t>
  </si>
  <si>
    <t>Z17E30174SCO</t>
  </si>
  <si>
    <t>GILET CONAN</t>
  </si>
  <si>
    <t>Z17E30174SFLO</t>
  </si>
  <si>
    <t>GILET FLO</t>
  </si>
  <si>
    <t>CICLAMINO</t>
  </si>
  <si>
    <t>Z17E30174SSN</t>
  </si>
  <si>
    <t>Z17E40273SGI</t>
  </si>
  <si>
    <t>ABITO GIORGIE</t>
  </si>
  <si>
    <t>Z17E40275SPO</t>
  </si>
  <si>
    <t>ABITO POLLON</t>
  </si>
  <si>
    <t>Z17E40288SCO</t>
  </si>
  <si>
    <t>ABITO CONAN</t>
  </si>
  <si>
    <t>Z17E40290SAP</t>
  </si>
  <si>
    <t>ABITO APEMAYA</t>
  </si>
  <si>
    <t>Z17E40291SSN</t>
  </si>
  <si>
    <t>ABITO SNOOPY</t>
  </si>
  <si>
    <t>Z17E40297SPOL</t>
  </si>
  <si>
    <t>Z17E50100SJE</t>
  </si>
  <si>
    <t>GIACCA JEEGROBOT</t>
  </si>
  <si>
    <t>Z17E50102SPO</t>
  </si>
  <si>
    <t>GIACCA POCAHONTAS</t>
  </si>
  <si>
    <t>94%VISCOSA 6%ELASTAM</t>
  </si>
  <si>
    <t>Z17E50103SPO</t>
  </si>
  <si>
    <t>Z17E50106SGI</t>
  </si>
  <si>
    <t>GIACCA GIORGIE</t>
  </si>
  <si>
    <t>Z17E50106SLA</t>
  </si>
  <si>
    <t>GIACCA LADYOSCAR</t>
  </si>
  <si>
    <t>Z17E50109SEM</t>
  </si>
  <si>
    <t>GIACCA EMI</t>
  </si>
  <si>
    <t>Z17E50109SPOL</t>
  </si>
  <si>
    <t>GIACCA POLLON</t>
  </si>
  <si>
    <t>Z17E50109SSN</t>
  </si>
  <si>
    <t>GIACCA SNOOPY</t>
  </si>
  <si>
    <t>Z17E50110SFLO</t>
  </si>
  <si>
    <t>GIACCA FLO</t>
  </si>
  <si>
    <t>Z17E60056SHE</t>
  </si>
  <si>
    <t>CAMICIA HEIDI</t>
  </si>
  <si>
    <t>Z17E60061SHE</t>
  </si>
  <si>
    <t>Z17E70180SNA</t>
  </si>
  <si>
    <t>PANTALONE NANA'</t>
  </si>
  <si>
    <t>Z17E70180SPOL</t>
  </si>
  <si>
    <t>PANTALONE POLLON</t>
  </si>
  <si>
    <t>Z17E70185SDE</t>
  </si>
  <si>
    <t>PANTALONE DENVER</t>
  </si>
  <si>
    <t>Z17E70188SAP</t>
  </si>
  <si>
    <t>PANTALONE APEMAYA</t>
  </si>
  <si>
    <t>Z17E70188SDE</t>
  </si>
  <si>
    <t>Z17E70188SFL</t>
  </si>
  <si>
    <t>PANTALONE FLINTSTONE</t>
  </si>
  <si>
    <t>Z17E70189SFL</t>
  </si>
  <si>
    <t>Z17E70189SSN</t>
  </si>
  <si>
    <t>PANTALONE SNOOPY</t>
  </si>
  <si>
    <t>Z17E70192SEM</t>
  </si>
  <si>
    <t>PANTALONE EMI</t>
  </si>
  <si>
    <t>Z17E70192SFLO</t>
  </si>
  <si>
    <t>PANTALONE FLO</t>
  </si>
  <si>
    <t>Z17E70193SAL</t>
  </si>
  <si>
    <t>PANTALONE ALVIN</t>
  </si>
  <si>
    <t>Z17E70194SAL</t>
  </si>
  <si>
    <t>Z17E70195SCO</t>
  </si>
  <si>
    <t>PANTALONE CONAN</t>
  </si>
  <si>
    <t>Z17E70195SFLO</t>
  </si>
  <si>
    <t>Z17E70195SLU</t>
  </si>
  <si>
    <t>PANTALONE LUPIN</t>
  </si>
  <si>
    <t>Z17E70195SSN</t>
  </si>
  <si>
    <t>Z17E70199SCO</t>
  </si>
  <si>
    <t>Z17E70200SPOL</t>
  </si>
  <si>
    <t>Z17E70202SLU</t>
  </si>
  <si>
    <t>Z17E70202SPOL</t>
  </si>
  <si>
    <t>Z17E80075SCA</t>
  </si>
  <si>
    <t>GONNA CALIMERO</t>
  </si>
  <si>
    <t>Z17E80076SHE</t>
  </si>
  <si>
    <t>GONNA HEIDI</t>
  </si>
  <si>
    <t>Z17E80076SOC</t>
  </si>
  <si>
    <t>GONNA OCCHIDIGATTO</t>
  </si>
  <si>
    <t>Z17E80081SPOL</t>
  </si>
  <si>
    <t>GONNA POLLON</t>
  </si>
  <si>
    <t>Z17E80085SOC</t>
  </si>
  <si>
    <t>Z17E80086SSN</t>
  </si>
  <si>
    <t>GONNA SNOOPY</t>
  </si>
  <si>
    <t>Z17E80089SNA</t>
  </si>
  <si>
    <t>GONNA NANA'</t>
  </si>
  <si>
    <t>Z17I40323SJU</t>
  </si>
  <si>
    <t>ABITO JUDYGARLAND</t>
  </si>
  <si>
    <t>Z17I50115SOR</t>
  </si>
  <si>
    <t>GIACCA ORNELLAMUTI</t>
  </si>
  <si>
    <t>MELOGRANO</t>
  </si>
  <si>
    <t>Z17I70211SMA</t>
  </si>
  <si>
    <t>PANTALONE MARILYNMONROE</t>
  </si>
  <si>
    <t>Z17I70213SAL</t>
  </si>
  <si>
    <t>PANTALONE ALIDAVALLI</t>
  </si>
  <si>
    <t>Z17I70219SME</t>
  </si>
  <si>
    <t>PANTALONE MERYLSTREEP</t>
  </si>
  <si>
    <t>GRAFITE</t>
  </si>
  <si>
    <t>Z17I70221SST</t>
  </si>
  <si>
    <t>PANTALONE STEFANIASANDRELLI</t>
  </si>
  <si>
    <t>Z17I80095SMA</t>
  </si>
  <si>
    <t>GONNA MARILYNMONROE</t>
  </si>
  <si>
    <t>Z18E30197SAF</t>
  </si>
  <si>
    <t>GILET AFROTON</t>
  </si>
  <si>
    <t>Z18E30204-UD</t>
  </si>
  <si>
    <t>GILET UDU</t>
  </si>
  <si>
    <t>SANGRIA</t>
  </si>
  <si>
    <t>Z18E30204SAF</t>
  </si>
  <si>
    <t>Z18E30204SDO</t>
  </si>
  <si>
    <t>GILET DONDINA</t>
  </si>
  <si>
    <t>Z18E30204SST</t>
  </si>
  <si>
    <t>GILET STAGG</t>
  </si>
  <si>
    <t>Z18E30204SSU</t>
  </si>
  <si>
    <t>GILET SURDO</t>
  </si>
  <si>
    <t>Z18E30206RFI</t>
  </si>
  <si>
    <t>GILET FISARMONICA</t>
  </si>
  <si>
    <t>TEMPESTA</t>
  </si>
  <si>
    <t>Z18E30206SWA</t>
  </si>
  <si>
    <t>GILET WATERPHONE</t>
  </si>
  <si>
    <t>Z18E30208RFI</t>
  </si>
  <si>
    <t>Z18E40337SWA</t>
  </si>
  <si>
    <t>ABITO WATERPHONE</t>
  </si>
  <si>
    <t>Z18E40343SXI</t>
  </si>
  <si>
    <t>ABITO XILOFONO</t>
  </si>
  <si>
    <t>Z18E40352SCO</t>
  </si>
  <si>
    <t>ABITO CORNAMUSA</t>
  </si>
  <si>
    <t>Z18E40353SDO</t>
  </si>
  <si>
    <t>ABITO DONDINA</t>
  </si>
  <si>
    <t>Z18E50120SXI</t>
  </si>
  <si>
    <t>GIACCA XILOFONO</t>
  </si>
  <si>
    <t>Z18E50124SOR</t>
  </si>
  <si>
    <t>GIACCA ORGANO</t>
  </si>
  <si>
    <t>Z18E50129SCU</t>
  </si>
  <si>
    <t>GIACCA CUBONGO</t>
  </si>
  <si>
    <t>Z18E60073RFI</t>
  </si>
  <si>
    <t>CAMICIA FISARMONICA</t>
  </si>
  <si>
    <t>Z18E70225STI</t>
  </si>
  <si>
    <t>PANTALONE TIMPANO</t>
  </si>
  <si>
    <t>GRIGIO</t>
  </si>
  <si>
    <t>Z18E70227SGL</t>
  </si>
  <si>
    <t>PANTALONE GLASSHARMONICA</t>
  </si>
  <si>
    <t>Z18E70227SSE</t>
  </si>
  <si>
    <t>PANTALONE SERPENTONE</t>
  </si>
  <si>
    <t>NOTTE</t>
  </si>
  <si>
    <t>Z18E70232SCL</t>
  </si>
  <si>
    <t>PANTALONE CLARINETTO</t>
  </si>
  <si>
    <t>Z18E70232SGL</t>
  </si>
  <si>
    <t>Z18E70233SCO</t>
  </si>
  <si>
    <t>PANTALONE CORNAMUSA</t>
  </si>
  <si>
    <t>Z18E70239SLI</t>
  </si>
  <si>
    <t>PANTALONE LIRA</t>
  </si>
  <si>
    <t>Z18E70241SGL</t>
  </si>
  <si>
    <t>Z18E70241SWA</t>
  </si>
  <si>
    <t>PANTALONE WATERPHONE</t>
  </si>
  <si>
    <t>Z18E70244SLI</t>
  </si>
  <si>
    <t>Z18E70244SUK</t>
  </si>
  <si>
    <t>PANTALONE UKULELE</t>
  </si>
  <si>
    <t>Z18E70245SLI</t>
  </si>
  <si>
    <t>Z18E70245SUK</t>
  </si>
  <si>
    <t>Z18E70246SXI</t>
  </si>
  <si>
    <t>PANTALONE XILOFONO</t>
  </si>
  <si>
    <t>Z18E70250SCU</t>
  </si>
  <si>
    <t>PANTALONE CUBONGO</t>
  </si>
  <si>
    <t>Z18E70252SWH</t>
  </si>
  <si>
    <t xml:space="preserve">PANTALONE WHEELHARP </t>
  </si>
  <si>
    <t>Z18E70254SMI</t>
  </si>
  <si>
    <t>PANTALONE MISKAL</t>
  </si>
  <si>
    <t>CORALLO</t>
  </si>
  <si>
    <t>Z18E80105SOB</t>
  </si>
  <si>
    <t>GONNA OBOE</t>
  </si>
  <si>
    <t>Z18E80106SWA</t>
  </si>
  <si>
    <t>GONNA WATERPHONE</t>
  </si>
  <si>
    <t>Z18E80108SWA</t>
  </si>
  <si>
    <t>Z18I30242-CL</t>
  </si>
  <si>
    <t>GILET CLASSICISMO</t>
  </si>
  <si>
    <t>PRUGNA</t>
  </si>
  <si>
    <t>Z18I30243-CL</t>
  </si>
  <si>
    <t>Z18I30249-CL</t>
  </si>
  <si>
    <t>Z18I30250-CL</t>
  </si>
  <si>
    <t>Z18I40373-CL</t>
  </si>
  <si>
    <t>ABITO CLASSICISMO</t>
  </si>
  <si>
    <t>Z18I40375SOP</t>
  </si>
  <si>
    <t>ABITO OPTICAL ART</t>
  </si>
  <si>
    <t>Z18I40377SOP</t>
  </si>
  <si>
    <t>Z18I40382SMA</t>
  </si>
  <si>
    <t>ABITO MANIERISMO</t>
  </si>
  <si>
    <t>Z18I40383SMA</t>
  </si>
  <si>
    <t>Z18I40384SBO</t>
  </si>
  <si>
    <t>ABITO BODY ART</t>
  </si>
  <si>
    <t>Z18I60086-CL</t>
  </si>
  <si>
    <t>CAMICIA CLASSICISMO</t>
  </si>
  <si>
    <t>Z18I60089SNA</t>
  </si>
  <si>
    <t>CAMICIA NAIF</t>
  </si>
  <si>
    <t>Z18I70255-ES</t>
  </si>
  <si>
    <t>PANTALONE ESPRESSIONISMO</t>
  </si>
  <si>
    <t>Z18I70255SRA</t>
  </si>
  <si>
    <t>PANTALONE RAZIONALISMO</t>
  </si>
  <si>
    <t>BOTTIGLIA</t>
  </si>
  <si>
    <t>Z18I70256-DI</t>
  </si>
  <si>
    <t>PANTALONE DIVISIONISMO</t>
  </si>
  <si>
    <t>Z18I70262-DI</t>
  </si>
  <si>
    <t>Z18I70268SRA</t>
  </si>
  <si>
    <t>Z18I70271SMA</t>
  </si>
  <si>
    <t>PANTALONE MANIERISMO</t>
  </si>
  <si>
    <t>Z18I70272SBA</t>
  </si>
  <si>
    <t>PANTALONE BAROCCO</t>
  </si>
  <si>
    <t>Z18I70281SRO</t>
  </si>
  <si>
    <t>PANTALONE ROMANTICISMO</t>
  </si>
  <si>
    <t>Z18I80117-NE</t>
  </si>
  <si>
    <t>GONNA NEOPLASTICISMO</t>
  </si>
  <si>
    <t>Z18I80119SMA</t>
  </si>
  <si>
    <t>GONNA MANIERISMO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</si>
  <si>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</si>
  <si>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</si>
  <si>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</si>
  <si>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</si>
  <si>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</si>
  <si>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</si>
  <si>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</si>
  <si>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</si>
  <si>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</si>
  <si>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XXXXXL</t>
  </si>
  <si>
    <t>JERSEY</t>
  </si>
  <si>
    <t>I11I25079S028GRA830</t>
  </si>
  <si>
    <t>LEGGINS GRIGNOLINO FUMO</t>
  </si>
  <si>
    <t>I14I20247-034FL</t>
  </si>
  <si>
    <t>TRICOT FLORA</t>
  </si>
  <si>
    <t>40%ACRILICA 30%LANA 30%LYCRA</t>
  </si>
  <si>
    <t>I14I25290S024DU</t>
  </si>
  <si>
    <t>JERSEY DUNKER</t>
  </si>
  <si>
    <t>57%VISCOSA 24%POLIAMMIDE 14%ANGORA 5%ELASTAM</t>
  </si>
  <si>
    <t>VERDONE</t>
  </si>
  <si>
    <t>I14I25291S024DU</t>
  </si>
  <si>
    <t>I15E25239S028MA</t>
  </si>
  <si>
    <t>JERSEY MARMORA</t>
  </si>
  <si>
    <t>I15I25344D029DU</t>
  </si>
  <si>
    <t>I16E25361S025AG</t>
  </si>
  <si>
    <t>JERSEY AGATE</t>
  </si>
  <si>
    <t>CHOCOLATE</t>
  </si>
  <si>
    <t>I16E25387S025AG</t>
  </si>
  <si>
    <t>I16I20429-043BI</t>
  </si>
  <si>
    <t>TRICOT BISIO</t>
  </si>
  <si>
    <t>100% MERINOS</t>
  </si>
  <si>
    <t>VISONE</t>
  </si>
  <si>
    <t>I16I25411S045DU</t>
  </si>
  <si>
    <t>BRUCIATO</t>
  </si>
  <si>
    <t>I16I25413S045DU</t>
  </si>
  <si>
    <t>I17E25429S021KI</t>
  </si>
  <si>
    <t>JERSEY KIRA</t>
  </si>
  <si>
    <t>91% COTONE 9%ELASTAM</t>
  </si>
  <si>
    <t>BLUETTE</t>
  </si>
  <si>
    <t>K16I25050SGE</t>
  </si>
  <si>
    <t>TRICOT GELSOMINO</t>
  </si>
  <si>
    <t>K17E20070-PA</t>
  </si>
  <si>
    <t>MAGLIERIA PANICO</t>
  </si>
  <si>
    <t>K17E20075-SE</t>
  </si>
  <si>
    <t>MAGLIERIA SERENITA'</t>
  </si>
  <si>
    <t>K17E20091-SE</t>
  </si>
  <si>
    <t>K17I20114-AL</t>
  </si>
  <si>
    <t>TRICOT ALLEN</t>
  </si>
  <si>
    <t>87%VISCOSA 13%POLIBUTILENTEREFTALATO</t>
  </si>
  <si>
    <t>K17I25063SLU</t>
  </si>
  <si>
    <t>JERSEY LUCAS</t>
  </si>
  <si>
    <t>70%LYOCELL 30%LANA</t>
  </si>
  <si>
    <t>K17I25065SVI</t>
  </si>
  <si>
    <t>JERSEY VISCONTI</t>
  </si>
  <si>
    <t>K18E20127-ME</t>
  </si>
  <si>
    <t>TRICOT METAL</t>
  </si>
  <si>
    <t>87%VISCOSA 13%POLIAMMIDE</t>
  </si>
  <si>
    <t>K18E20135-RA</t>
  </si>
  <si>
    <t>TRICOT RAP</t>
  </si>
  <si>
    <t>K18E20142-HA</t>
  </si>
  <si>
    <t>TRICOT HARDCORE</t>
  </si>
  <si>
    <t>K18E20145-HA</t>
  </si>
  <si>
    <t>K18E20150-BR</t>
  </si>
  <si>
    <t>TRICOT BREAKBEAT</t>
  </si>
  <si>
    <t>82%ACRILICO 18%POLIAMMIDE</t>
  </si>
  <si>
    <t>K18E20156-FL</t>
  </si>
  <si>
    <t>TRICOT FLAMENCO</t>
  </si>
  <si>
    <t>K18E25075SFO</t>
  </si>
  <si>
    <t>JERSEY FOLK</t>
  </si>
  <si>
    <t>K18E25076SFO</t>
  </si>
  <si>
    <t>K18E25077SUN</t>
  </si>
  <si>
    <t>JERSEY UNDERGROUND</t>
  </si>
  <si>
    <t>K18E25078SUN</t>
  </si>
  <si>
    <t>K18E25080SUN</t>
  </si>
  <si>
    <t>K18I20176-PO</t>
  </si>
  <si>
    <t>TRICOT POLLOCK</t>
  </si>
  <si>
    <t>50%ACRILICA 25%LANA 25%LANA ALPACA</t>
  </si>
  <si>
    <t>K18I20185-WA</t>
  </si>
  <si>
    <t>TRICOT WARHOL</t>
  </si>
  <si>
    <t>K18I25085SDO</t>
  </si>
  <si>
    <t>JERSEY DONATELLO</t>
  </si>
  <si>
    <t>94%MODAL 6%ELASTAM</t>
  </si>
  <si>
    <t>K18I25086SDO</t>
  </si>
  <si>
    <t>K18I25087SDO</t>
  </si>
  <si>
    <t>K18I25088SDO</t>
  </si>
  <si>
    <t>K18I25089SDO</t>
  </si>
  <si>
    <t>K18I25090SDO</t>
  </si>
  <si>
    <t>K18I25094SDO</t>
  </si>
  <si>
    <t>M13I25161S020BUV700</t>
  </si>
  <si>
    <t>JERSEY BUONDI' PERVINCA</t>
  </si>
  <si>
    <t>M14I20169-029PI</t>
  </si>
  <si>
    <t>TRICOT PILADE</t>
  </si>
  <si>
    <t xml:space="preserve">50%LANA 50%VISCOSA </t>
  </si>
  <si>
    <t>TORTORA</t>
  </si>
  <si>
    <t>M16I20317-034DI</t>
  </si>
  <si>
    <t>TRICOT DIX</t>
  </si>
  <si>
    <t>50%LANA ALPACA 50%ACRILICA</t>
  </si>
  <si>
    <t>ECRU</t>
  </si>
  <si>
    <t>M16I20318-034DI</t>
  </si>
  <si>
    <t>M17I20348-048BO</t>
  </si>
  <si>
    <t>TRICOT BOUL</t>
  </si>
  <si>
    <t>48% LANA 38%VISCOSA 14%POLIESTERE</t>
  </si>
  <si>
    <t>M17I20354-049TE</t>
  </si>
  <si>
    <t>TRICOT TELL</t>
  </si>
  <si>
    <t>53%LANA 26%NYLON 21%ALPACA</t>
  </si>
  <si>
    <t>M17I20385-042CI</t>
  </si>
  <si>
    <t>TRICOT CIAF</t>
  </si>
  <si>
    <t>M17I25317S035GU</t>
  </si>
  <si>
    <t>JERSEY GULP</t>
  </si>
  <si>
    <t>M17I25318S035GU</t>
  </si>
  <si>
    <t>BLUE MELANGE</t>
  </si>
  <si>
    <t>NUDE</t>
  </si>
  <si>
    <t>M17I25321-035GU</t>
  </si>
  <si>
    <t>M17I25323S035GU</t>
  </si>
  <si>
    <t>M18E20386-044UR</t>
  </si>
  <si>
    <t>TRICOT URANO</t>
  </si>
  <si>
    <t>74% COTONE 26%POLIAMMIDE</t>
  </si>
  <si>
    <t>M18E20387-039PO</t>
  </si>
  <si>
    <t>TRICOT POLIFEMO</t>
  </si>
  <si>
    <t>M18E20395-040CI</t>
  </si>
  <si>
    <t>TRICOT CIRCE</t>
  </si>
  <si>
    <t>64%VISCOSA 36%POLIAMMIDE</t>
  </si>
  <si>
    <t>M18E20405-041CA</t>
  </si>
  <si>
    <t>TRICOT CALIPSO</t>
  </si>
  <si>
    <t>M18E25232S036FO</t>
  </si>
  <si>
    <t>JERSEY FOSCOLO</t>
  </si>
  <si>
    <t>M18E25323S034PE</t>
  </si>
  <si>
    <t>JERSEY PERICLE</t>
  </si>
  <si>
    <t>M18E25332S035EN</t>
  </si>
  <si>
    <t>JERSEY ENEA</t>
  </si>
  <si>
    <t>94%COTONE 6%ELASTAM</t>
  </si>
  <si>
    <t>M18E25336S034PE</t>
  </si>
  <si>
    <t>M18E25338S034PE</t>
  </si>
  <si>
    <t>M18E25356S035EN</t>
  </si>
  <si>
    <t>M18I20451-052POL</t>
  </si>
  <si>
    <t>TRICOT POLARIS</t>
  </si>
  <si>
    <t>50%VISCOSA 50%LANA</t>
  </si>
  <si>
    <t>VANIGLIA</t>
  </si>
  <si>
    <t>M18I20459-056ET</t>
  </si>
  <si>
    <t>TRICOT ETA</t>
  </si>
  <si>
    <t xml:space="preserve">100% LANA </t>
  </si>
  <si>
    <t>LIME</t>
  </si>
  <si>
    <t>M18I20486S062VA</t>
  </si>
  <si>
    <t>TRICOT VALLE</t>
  </si>
  <si>
    <t>29%NYLON 25%MOHAIR 21%POLIESTERE 18%ACRILICA 6%POLIAMMIDE 1%ELASTAM</t>
  </si>
  <si>
    <t>M18I20488S062VA</t>
  </si>
  <si>
    <t>VANIGLIA/NERO</t>
  </si>
  <si>
    <t>M18I20501S062VA</t>
  </si>
  <si>
    <t>M18I20502S062VA</t>
  </si>
  <si>
    <t>M18I20503S062VA</t>
  </si>
  <si>
    <t>M18I25384-045CU</t>
  </si>
  <si>
    <t>JERSEY CUBIT</t>
  </si>
  <si>
    <t>M18I25386S046VI</t>
  </si>
  <si>
    <t>JERSEY VIRGO</t>
  </si>
  <si>
    <t>N18E20000-BOLL</t>
  </si>
  <si>
    <t>TRICOT BOLL</t>
  </si>
  <si>
    <t>58% VISCOSA 42%COTONE</t>
  </si>
  <si>
    <t>P12E20000-FREESR700</t>
  </si>
  <si>
    <t>TRICOT FREESTYLE RUGGINE</t>
  </si>
  <si>
    <t>P12E20001-FREESR700</t>
  </si>
  <si>
    <t>P12E20001-FREESR770</t>
  </si>
  <si>
    <t>TRICOT FREESTYLE FRAGOLA</t>
  </si>
  <si>
    <t>P12E30003SSTRAMB800</t>
  </si>
  <si>
    <t>GILET STRAMONIO ABISSO</t>
  </si>
  <si>
    <t>P13E20050-020KAA210</t>
  </si>
  <si>
    <t>TRICOT KANDISKIJ SABBIA</t>
  </si>
  <si>
    <t>P13E25043S015CHG780</t>
  </si>
  <si>
    <t>JERSEY CHAGALL BOTTIGLIA</t>
  </si>
  <si>
    <t>P13E25043S015CHM300</t>
  </si>
  <si>
    <t>JERSEY CHAGALL TAUPE</t>
  </si>
  <si>
    <t>P13E25043S015CHM620</t>
  </si>
  <si>
    <t>JERSEY CHAGALL FANGO</t>
  </si>
  <si>
    <t>P13E25065S015CHY900</t>
  </si>
  <si>
    <t>JERSEY CHAGALL AMBRA</t>
  </si>
  <si>
    <t>W10I2D029-BREGGA999</t>
  </si>
  <si>
    <t>TRICOT BREGGIA NERO</t>
  </si>
  <si>
    <t>W10I2J010-BREGGA780</t>
  </si>
  <si>
    <t>TRICOT BREGGIA GRAFITE</t>
  </si>
  <si>
    <t>W10I2J010-BREGGA999</t>
  </si>
  <si>
    <t>W13E25106SRO</t>
  </si>
  <si>
    <t>JERSEY ROCCA</t>
  </si>
  <si>
    <t>LAMPONE</t>
  </si>
  <si>
    <t>W13E25214SRO</t>
  </si>
  <si>
    <t>W13I25092SBR</t>
  </si>
  <si>
    <t>JERSEY BRIXTON</t>
  </si>
  <si>
    <t>80%VISCOSA 14%LANA 6%ELASTAM</t>
  </si>
  <si>
    <t>VERDE</t>
  </si>
  <si>
    <t>W13I25092SPI</t>
  </si>
  <si>
    <t>JERSEY PIGNOLATA</t>
  </si>
  <si>
    <t>100% LANA VERGINE</t>
  </si>
  <si>
    <t>W13I25093SBR</t>
  </si>
  <si>
    <t>W13I25093SPA</t>
  </si>
  <si>
    <t>JERSEY PANETTONE</t>
  </si>
  <si>
    <t>80%LANA VERGINE 20%POLIAMMIDE</t>
  </si>
  <si>
    <t>ROVO</t>
  </si>
  <si>
    <t>W13I25093SPI</t>
  </si>
  <si>
    <t>W13I25106SBR</t>
  </si>
  <si>
    <t>W13I25214SBR</t>
  </si>
  <si>
    <t>X11E25011STOBAGA050</t>
  </si>
  <si>
    <t>JERSEY TOBAGO LATTE</t>
  </si>
  <si>
    <t>X11E25011STOBAGA500</t>
  </si>
  <si>
    <t>JERSEY TOBAGO NUBE</t>
  </si>
  <si>
    <t>X12E20083-POLICA850</t>
  </si>
  <si>
    <t>TRICOT POLICOT PIOMBO</t>
  </si>
  <si>
    <t>Y12E20057-POLICM100</t>
  </si>
  <si>
    <t>TRICOT POLICOT TORTORA</t>
  </si>
  <si>
    <t>Z14I20063-PO</t>
  </si>
  <si>
    <t>TRICOT PORTOBELLO</t>
  </si>
  <si>
    <t>Z15E25026SKI</t>
  </si>
  <si>
    <t>JERSEY KIWI</t>
  </si>
  <si>
    <t>Z15E25029SKI</t>
  </si>
  <si>
    <t>Z16E20131-AN</t>
  </si>
  <si>
    <t>TRICOT ANDALUSIA</t>
  </si>
  <si>
    <t>Z16E20134-AN</t>
  </si>
  <si>
    <t>Z16E20140-AM</t>
  </si>
  <si>
    <t>TRICOT AMANDOLA</t>
  </si>
  <si>
    <t>Z16E20142-AM</t>
  </si>
  <si>
    <t>Z16E20143-AM</t>
  </si>
  <si>
    <t>Z16I20149-DE</t>
  </si>
  <si>
    <t>MAGLIERIA DEMOCRITO</t>
  </si>
  <si>
    <t>69%VISCOSA 29%ACRILICA 2%ELASTAN</t>
  </si>
  <si>
    <t>Z16I25069SPA</t>
  </si>
  <si>
    <t>JERSEY PARMENIDE</t>
  </si>
  <si>
    <t>Z17E20176-PU</t>
  </si>
  <si>
    <t>MAGLIERIA PUFFI</t>
  </si>
  <si>
    <t>Z17E20176-SP</t>
  </si>
  <si>
    <t>MAGLIERIA SPANK</t>
  </si>
  <si>
    <t>Z17I25063SJO</t>
  </si>
  <si>
    <t>JERSEY JOANNESIMMONS</t>
  </si>
  <si>
    <t>Z17I25075SMO</t>
  </si>
  <si>
    <t>JERSEY MONICAVITTI</t>
  </si>
  <si>
    <t>Z18E20212-TA</t>
  </si>
  <si>
    <t>MAGLIERIA TAMBURO</t>
  </si>
  <si>
    <t>Z18E20216-TA</t>
  </si>
  <si>
    <t>ZENZERO</t>
  </si>
  <si>
    <t>Z18E20233-OT</t>
  </si>
  <si>
    <t>MAGLIERIA OTTAVINO</t>
  </si>
  <si>
    <t>CONCHIGLIA</t>
  </si>
  <si>
    <t>Z18E20234-OT</t>
  </si>
  <si>
    <t>Z18E20235-OT</t>
  </si>
  <si>
    <t>Z18E25077SAR</t>
  </si>
  <si>
    <t>JERSEY ARPA</t>
  </si>
  <si>
    <t>Z18E30227SCH</t>
  </si>
  <si>
    <t>GILET CHITARRA</t>
  </si>
  <si>
    <t>Z18I20241-AS</t>
  </si>
  <si>
    <t>MAGLIERIA ASTRATTISMO</t>
  </si>
  <si>
    <t>Z18I20247-AS</t>
  </si>
  <si>
    <t>Z18I20250-AS</t>
  </si>
  <si>
    <t>Z18I20257-AS</t>
  </si>
  <si>
    <t>Z18I20260-AR</t>
  </si>
  <si>
    <t>MAGLIERIA ARTNOVEAU</t>
  </si>
  <si>
    <t>Z18I20263-FI</t>
  </si>
  <si>
    <t>MAGLIERIA FIAMMINGA</t>
  </si>
  <si>
    <t>RUGGINE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</si>
  <si>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</si>
  <si>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</si>
  <si>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</si>
  <si>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</si>
  <si>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</si>
  <si>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</si>
  <si>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</si>
  <si>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</si>
  <si>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</si>
  <si>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</si>
  <si>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</si>
  <si>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F15I70002JRA</t>
  </si>
  <si>
    <t>PANTALONE JEANS RANDON</t>
  </si>
  <si>
    <t>INDACO</t>
  </si>
  <si>
    <t>Z14E70035JMI</t>
  </si>
  <si>
    <t>PANTALONE MINERAL</t>
  </si>
  <si>
    <t>Z14E70036JOL</t>
  </si>
  <si>
    <t>PANTALONE OLA</t>
  </si>
  <si>
    <t>MALLONI</t>
  </si>
  <si>
    <t>IXOS</t>
  </si>
  <si>
    <t>Etichette di riga</t>
  </si>
  <si>
    <t>Totale complessivo</t>
  </si>
  <si>
    <t>Etichette di colonna</t>
  </si>
  <si>
    <t>Somma di Giacenza</t>
  </si>
  <si>
    <t>14E</t>
  </si>
  <si>
    <t>14I</t>
  </si>
  <si>
    <t>15E</t>
  </si>
  <si>
    <t>15I</t>
  </si>
  <si>
    <t>16E</t>
  </si>
  <si>
    <t>16I</t>
  </si>
  <si>
    <t>17E</t>
  </si>
  <si>
    <t>17I</t>
  </si>
  <si>
    <t>18E</t>
  </si>
  <si>
    <t>18I</t>
  </si>
  <si>
    <t>11I</t>
  </si>
  <si>
    <t>12E</t>
  </si>
  <si>
    <t>13I</t>
  </si>
  <si>
    <t>11E</t>
  </si>
  <si>
    <t>13E</t>
  </si>
  <si>
    <t>10I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</si>
</sst>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€&quot;\ * #,##0.00_-;\-&quot;€&quot;\ * #,##0.00_-;_-&quot;€&quot;\ * &quot;-&quot;??_-;_-@_-"/>
    <numFmt numFmtId="165" formatCode="#,###,###,###,###,###,###,###,###,##0.00##########;[Red]\-#,###,###,###,###,###,###,###,###,##0.00##########"/>
    <numFmt numFmtId="166" formatCode="_-&quot;€&quot;\ * #,##0_-;\-&quot;€&quot;\ * #,##0_-;_-&quot;€&quot;\ * &quot;-&quot;??_-;_-@_-"/>
  </numFmts>
  <fonts count="4" x14ac:knownFonts="1">
    <font>
      <sz val="11"/>
      <color indexed="8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3">
    <xf numFmtId="0" fontId="0" fillId="0" borderId="0" xfId="0"/>
    <xf numFmtId="49" fontId="1" fillId="0" borderId="1" xfId="0" applyNumberFormat="1" applyFont="1" applyBorder="1" applyAlignment="1">
      <alignment wrapText="1"/>
    </xf>
    <xf numFmtId="0" fontId="2" fillId="0" borderId="2" xfId="0" applyFont="1" applyBorder="1"/>
    <xf numFmtId="165" fontId="2" fillId="0" borderId="2" xfId="0" applyNumberFormat="1" applyFont="1" applyBorder="1"/>
    <xf numFmtId="164" fontId="1" fillId="0" borderId="1" xfId="1" applyFont="1" applyBorder="1" applyAlignment="1">
      <alignment wrapText="1"/>
    </xf>
    <xf numFmtId="164" fontId="2" fillId="0" borderId="2" xfId="1" applyFont="1" applyBorder="1"/>
    <xf numFmtId="164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6" fontId="2" fillId="0" borderId="2" xfId="1" applyNumberFormat="1" applyFont="1" applyBorder="1"/>
    <xf numFmtId="165" fontId="0" fillId="2" borderId="1" xfId="0" applyNumberFormat="1" applyFill="1" applyBorder="1"/>
    <xf numFmtId="164" fontId="0" fillId="2" borderId="1" xfId="1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6</xdr:row>
      <xdr:rowOff>9525</xdr:rowOff>
    </xdr:from>
    <xdr:to>
      <xdr:col>7</xdr:col>
      <xdr:colOff>901699</xdr:colOff>
      <xdr:row>7</xdr:row>
      <xdr:rowOff>3174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6125" y="209550"/>
          <a:ext cx="596899" cy="1269999"/>
        </a:xfrm>
        <a:prstGeom prst="rect">
          <a:avLst/>
        </a:prstGeom>
      </xdr:spPr>
    </xdr:pic>
    <xdr:clientData/>
  </xdr:twoCellAnchor>
  <xdr:twoCellAnchor>
    <xdr:from>
      <xdr:col>7</xdr:col>
      <xdr:colOff>257175</xdr:colOff>
      <xdr:row>9</xdr:row>
      <xdr:rowOff>19050</xdr:rowOff>
    </xdr:from>
    <xdr:to>
      <xdr:col>7</xdr:col>
      <xdr:colOff>1101724</xdr:colOff>
      <xdr:row>10</xdr:row>
      <xdr:rowOff>12699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219075"/>
          <a:ext cx="844549" cy="1269999"/>
        </a:xfrm>
        <a:prstGeom prst="rect">
          <a:avLst/>
        </a:prstGeom>
      </xdr:spPr>
    </xdr:pic>
    <xdr:clientData/>
  </xdr:twoCellAnchor>
  <xdr:twoCellAnchor>
    <xdr:from>
      <xdr:col>7</xdr:col>
      <xdr:colOff>85725</xdr:colOff>
      <xdr:row>10</xdr:row>
      <xdr:rowOff>0</xdr:rowOff>
    </xdr:from>
    <xdr:to>
      <xdr:col>7</xdr:col>
      <xdr:colOff>1000124</xdr:colOff>
      <xdr:row>10</xdr:row>
      <xdr:rowOff>1269999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87050" y="1476375"/>
          <a:ext cx="914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952499</xdr:colOff>
      <xdr:row>22</xdr:row>
      <xdr:rowOff>1269999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7</xdr:col>
      <xdr:colOff>952499</xdr:colOff>
      <xdr:row>23</xdr:row>
      <xdr:rowOff>1269999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8</xdr:col>
      <xdr:colOff>0</xdr:colOff>
      <xdr:row>24</xdr:row>
      <xdr:rowOff>1269999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180975</xdr:colOff>
      <xdr:row>25</xdr:row>
      <xdr:rowOff>1228725</xdr:rowOff>
    </xdr:from>
    <xdr:to>
      <xdr:col>7</xdr:col>
      <xdr:colOff>854074</xdr:colOff>
      <xdr:row>26</xdr:row>
      <xdr:rowOff>1222374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82300" y="1428750"/>
          <a:ext cx="673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1015999</xdr:colOff>
      <xdr:row>27</xdr:row>
      <xdr:rowOff>1269999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1015999</xdr:colOff>
      <xdr:row>28</xdr:row>
      <xdr:rowOff>1269999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7</xdr:col>
      <xdr:colOff>1015999</xdr:colOff>
      <xdr:row>29</xdr:row>
      <xdr:rowOff>1269999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984249</xdr:colOff>
      <xdr:row>30</xdr:row>
      <xdr:rowOff>1269999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984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7</xdr:col>
      <xdr:colOff>1015999</xdr:colOff>
      <xdr:row>31</xdr:row>
      <xdr:rowOff>1269999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7</xdr:col>
      <xdr:colOff>571499</xdr:colOff>
      <xdr:row>33</xdr:row>
      <xdr:rowOff>1269999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539749</xdr:colOff>
      <xdr:row>34</xdr:row>
      <xdr:rowOff>1269999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1015999</xdr:colOff>
      <xdr:row>35</xdr:row>
      <xdr:rowOff>1269999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7</xdr:col>
      <xdr:colOff>539749</xdr:colOff>
      <xdr:row>36</xdr:row>
      <xdr:rowOff>1269999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1015999</xdr:colOff>
      <xdr:row>37</xdr:row>
      <xdr:rowOff>1269999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1015999</xdr:colOff>
      <xdr:row>38</xdr:row>
      <xdr:rowOff>1269999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1015999</xdr:colOff>
      <xdr:row>40</xdr:row>
      <xdr:rowOff>1269999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7</xdr:col>
      <xdr:colOff>1015999</xdr:colOff>
      <xdr:row>41</xdr:row>
      <xdr:rowOff>1269999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7</xdr:col>
      <xdr:colOff>1015999</xdr:colOff>
      <xdr:row>42</xdr:row>
      <xdr:rowOff>1269999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7</xdr:col>
      <xdr:colOff>1015999</xdr:colOff>
      <xdr:row>44</xdr:row>
      <xdr:rowOff>1269999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104775</xdr:colOff>
      <xdr:row>45</xdr:row>
      <xdr:rowOff>1257300</xdr:rowOff>
    </xdr:from>
    <xdr:to>
      <xdr:col>7</xdr:col>
      <xdr:colOff>1120774</xdr:colOff>
      <xdr:row>46</xdr:row>
      <xdr:rowOff>1250949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06100" y="14573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8</xdr:col>
      <xdr:colOff>0</xdr:colOff>
      <xdr:row>47</xdr:row>
      <xdr:rowOff>1269999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8</xdr:col>
      <xdr:colOff>0</xdr:colOff>
      <xdr:row>48</xdr:row>
      <xdr:rowOff>1269999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7</xdr:col>
      <xdr:colOff>1015999</xdr:colOff>
      <xdr:row>49</xdr:row>
      <xdr:rowOff>1269999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7</xdr:col>
      <xdr:colOff>1015999</xdr:colOff>
      <xdr:row>50</xdr:row>
      <xdr:rowOff>1269999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7</xdr:col>
      <xdr:colOff>482599</xdr:colOff>
      <xdr:row>51</xdr:row>
      <xdr:rowOff>1269999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482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0</xdr:rowOff>
    </xdr:from>
    <xdr:to>
      <xdr:col>8</xdr:col>
      <xdr:colOff>0</xdr:colOff>
      <xdr:row>52</xdr:row>
      <xdr:rowOff>1269999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</xdr:row>
      <xdr:rowOff>0</xdr:rowOff>
    </xdr:from>
    <xdr:to>
      <xdr:col>7</xdr:col>
      <xdr:colOff>444499</xdr:colOff>
      <xdr:row>53</xdr:row>
      <xdr:rowOff>1269999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444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</xdr:row>
      <xdr:rowOff>0</xdr:rowOff>
    </xdr:from>
    <xdr:to>
      <xdr:col>8</xdr:col>
      <xdr:colOff>0</xdr:colOff>
      <xdr:row>54</xdr:row>
      <xdr:rowOff>1269999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</xdr:row>
      <xdr:rowOff>0</xdr:rowOff>
    </xdr:from>
    <xdr:to>
      <xdr:col>7</xdr:col>
      <xdr:colOff>1015999</xdr:colOff>
      <xdr:row>55</xdr:row>
      <xdr:rowOff>1269999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56</xdr:row>
      <xdr:rowOff>0</xdr:rowOff>
    </xdr:from>
    <xdr:to>
      <xdr:col>7</xdr:col>
      <xdr:colOff>1015999</xdr:colOff>
      <xdr:row>56</xdr:row>
      <xdr:rowOff>1269999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</xdr:row>
      <xdr:rowOff>0</xdr:rowOff>
    </xdr:from>
    <xdr:to>
      <xdr:col>7</xdr:col>
      <xdr:colOff>1015999</xdr:colOff>
      <xdr:row>57</xdr:row>
      <xdr:rowOff>1269999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</xdr:row>
      <xdr:rowOff>0</xdr:rowOff>
    </xdr:from>
    <xdr:to>
      <xdr:col>7</xdr:col>
      <xdr:colOff>1015999</xdr:colOff>
      <xdr:row>58</xdr:row>
      <xdr:rowOff>1269999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</xdr:row>
      <xdr:rowOff>0</xdr:rowOff>
    </xdr:from>
    <xdr:to>
      <xdr:col>7</xdr:col>
      <xdr:colOff>1015999</xdr:colOff>
      <xdr:row>59</xdr:row>
      <xdr:rowOff>1269999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</xdr:row>
      <xdr:rowOff>0</xdr:rowOff>
    </xdr:from>
    <xdr:to>
      <xdr:col>7</xdr:col>
      <xdr:colOff>1015999</xdr:colOff>
      <xdr:row>60</xdr:row>
      <xdr:rowOff>1269999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61</xdr:row>
      <xdr:rowOff>0</xdr:rowOff>
    </xdr:from>
    <xdr:to>
      <xdr:col>7</xdr:col>
      <xdr:colOff>615949</xdr:colOff>
      <xdr:row>61</xdr:row>
      <xdr:rowOff>1269999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615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</xdr:row>
      <xdr:rowOff>0</xdr:rowOff>
    </xdr:from>
    <xdr:to>
      <xdr:col>7</xdr:col>
      <xdr:colOff>1015999</xdr:colOff>
      <xdr:row>62</xdr:row>
      <xdr:rowOff>1269999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63</xdr:row>
      <xdr:rowOff>0</xdr:rowOff>
    </xdr:from>
    <xdr:to>
      <xdr:col>7</xdr:col>
      <xdr:colOff>1015999</xdr:colOff>
      <xdr:row>63</xdr:row>
      <xdr:rowOff>1269999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64</xdr:row>
      <xdr:rowOff>0</xdr:rowOff>
    </xdr:from>
    <xdr:to>
      <xdr:col>7</xdr:col>
      <xdr:colOff>1015999</xdr:colOff>
      <xdr:row>64</xdr:row>
      <xdr:rowOff>1269999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</xdr:row>
      <xdr:rowOff>0</xdr:rowOff>
    </xdr:from>
    <xdr:to>
      <xdr:col>7</xdr:col>
      <xdr:colOff>1015999</xdr:colOff>
      <xdr:row>65</xdr:row>
      <xdr:rowOff>1269999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</xdr:row>
      <xdr:rowOff>0</xdr:rowOff>
    </xdr:from>
    <xdr:to>
      <xdr:col>7</xdr:col>
      <xdr:colOff>1015999</xdr:colOff>
      <xdr:row>66</xdr:row>
      <xdr:rowOff>1269999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</xdr:row>
      <xdr:rowOff>0</xdr:rowOff>
    </xdr:from>
    <xdr:to>
      <xdr:col>7</xdr:col>
      <xdr:colOff>1015999</xdr:colOff>
      <xdr:row>67</xdr:row>
      <xdr:rowOff>1269999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0</xdr:rowOff>
    </xdr:from>
    <xdr:to>
      <xdr:col>7</xdr:col>
      <xdr:colOff>1015999</xdr:colOff>
      <xdr:row>68</xdr:row>
      <xdr:rowOff>1269999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</xdr:row>
      <xdr:rowOff>0</xdr:rowOff>
    </xdr:from>
    <xdr:to>
      <xdr:col>7</xdr:col>
      <xdr:colOff>1015999</xdr:colOff>
      <xdr:row>69</xdr:row>
      <xdr:rowOff>1269999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70</xdr:row>
      <xdr:rowOff>0</xdr:rowOff>
    </xdr:from>
    <xdr:to>
      <xdr:col>7</xdr:col>
      <xdr:colOff>1015999</xdr:colOff>
      <xdr:row>70</xdr:row>
      <xdr:rowOff>1269999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76200</xdr:colOff>
      <xdr:row>72</xdr:row>
      <xdr:rowOff>9525</xdr:rowOff>
    </xdr:from>
    <xdr:to>
      <xdr:col>7</xdr:col>
      <xdr:colOff>1092199</xdr:colOff>
      <xdr:row>73</xdr:row>
      <xdr:rowOff>3174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677525" y="148590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73</xdr:row>
      <xdr:rowOff>0</xdr:rowOff>
    </xdr:from>
    <xdr:to>
      <xdr:col>7</xdr:col>
      <xdr:colOff>1015999</xdr:colOff>
      <xdr:row>73</xdr:row>
      <xdr:rowOff>1269999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0</xdr:rowOff>
    </xdr:from>
    <xdr:to>
      <xdr:col>7</xdr:col>
      <xdr:colOff>1015999</xdr:colOff>
      <xdr:row>74</xdr:row>
      <xdr:rowOff>1269999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</xdr:row>
      <xdr:rowOff>0</xdr:rowOff>
    </xdr:from>
    <xdr:to>
      <xdr:col>7</xdr:col>
      <xdr:colOff>1015999</xdr:colOff>
      <xdr:row>75</xdr:row>
      <xdr:rowOff>1269999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</xdr:row>
      <xdr:rowOff>0</xdr:rowOff>
    </xdr:from>
    <xdr:to>
      <xdr:col>7</xdr:col>
      <xdr:colOff>1015999</xdr:colOff>
      <xdr:row>76</xdr:row>
      <xdr:rowOff>1269999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</xdr:row>
      <xdr:rowOff>0</xdr:rowOff>
    </xdr:from>
    <xdr:to>
      <xdr:col>7</xdr:col>
      <xdr:colOff>1015999</xdr:colOff>
      <xdr:row>77</xdr:row>
      <xdr:rowOff>1269999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78</xdr:row>
      <xdr:rowOff>28575</xdr:rowOff>
    </xdr:from>
    <xdr:to>
      <xdr:col>7</xdr:col>
      <xdr:colOff>1130299</xdr:colOff>
      <xdr:row>79</xdr:row>
      <xdr:rowOff>22224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15625" y="22860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123825</xdr:colOff>
      <xdr:row>79</xdr:row>
      <xdr:rowOff>0</xdr:rowOff>
    </xdr:from>
    <xdr:to>
      <xdr:col>7</xdr:col>
      <xdr:colOff>1139824</xdr:colOff>
      <xdr:row>79</xdr:row>
      <xdr:rowOff>1269999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14763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</xdr:row>
      <xdr:rowOff>0</xdr:rowOff>
    </xdr:from>
    <xdr:to>
      <xdr:col>7</xdr:col>
      <xdr:colOff>1015999</xdr:colOff>
      <xdr:row>80</xdr:row>
      <xdr:rowOff>1269999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81</xdr:row>
      <xdr:rowOff>0</xdr:rowOff>
    </xdr:from>
    <xdr:to>
      <xdr:col>7</xdr:col>
      <xdr:colOff>1015999</xdr:colOff>
      <xdr:row>81</xdr:row>
      <xdr:rowOff>1269999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82</xdr:row>
      <xdr:rowOff>0</xdr:rowOff>
    </xdr:from>
    <xdr:to>
      <xdr:col>7</xdr:col>
      <xdr:colOff>1015999</xdr:colOff>
      <xdr:row>82</xdr:row>
      <xdr:rowOff>1269999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83</xdr:row>
      <xdr:rowOff>0</xdr:rowOff>
    </xdr:from>
    <xdr:to>
      <xdr:col>7</xdr:col>
      <xdr:colOff>1015999</xdr:colOff>
      <xdr:row>83</xdr:row>
      <xdr:rowOff>1269999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84</xdr:row>
      <xdr:rowOff>0</xdr:rowOff>
    </xdr:from>
    <xdr:to>
      <xdr:col>7</xdr:col>
      <xdr:colOff>1015999</xdr:colOff>
      <xdr:row>84</xdr:row>
      <xdr:rowOff>1269999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</xdr:row>
      <xdr:rowOff>0</xdr:rowOff>
    </xdr:from>
    <xdr:to>
      <xdr:col>7</xdr:col>
      <xdr:colOff>1015999</xdr:colOff>
      <xdr:row>85</xdr:row>
      <xdr:rowOff>1269999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86</xdr:row>
      <xdr:rowOff>0</xdr:rowOff>
    </xdr:from>
    <xdr:to>
      <xdr:col>7</xdr:col>
      <xdr:colOff>1041399</xdr:colOff>
      <xdr:row>86</xdr:row>
      <xdr:rowOff>1269999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1041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87</xdr:row>
      <xdr:rowOff>0</xdr:rowOff>
    </xdr:from>
    <xdr:to>
      <xdr:col>7</xdr:col>
      <xdr:colOff>1015999</xdr:colOff>
      <xdr:row>87</xdr:row>
      <xdr:rowOff>1269999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88</xdr:row>
      <xdr:rowOff>0</xdr:rowOff>
    </xdr:from>
    <xdr:to>
      <xdr:col>7</xdr:col>
      <xdr:colOff>1015999</xdr:colOff>
      <xdr:row>88</xdr:row>
      <xdr:rowOff>1269999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89</xdr:row>
      <xdr:rowOff>0</xdr:rowOff>
    </xdr:from>
    <xdr:to>
      <xdr:col>7</xdr:col>
      <xdr:colOff>1015999</xdr:colOff>
      <xdr:row>89</xdr:row>
      <xdr:rowOff>1269999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90</xdr:row>
      <xdr:rowOff>0</xdr:rowOff>
    </xdr:from>
    <xdr:to>
      <xdr:col>7</xdr:col>
      <xdr:colOff>1015999</xdr:colOff>
      <xdr:row>90</xdr:row>
      <xdr:rowOff>1269999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91</xdr:row>
      <xdr:rowOff>0</xdr:rowOff>
    </xdr:from>
    <xdr:to>
      <xdr:col>7</xdr:col>
      <xdr:colOff>1015999</xdr:colOff>
      <xdr:row>91</xdr:row>
      <xdr:rowOff>1269999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133350</xdr:colOff>
      <xdr:row>93</xdr:row>
      <xdr:rowOff>0</xdr:rowOff>
    </xdr:from>
    <xdr:to>
      <xdr:col>8</xdr:col>
      <xdr:colOff>133350</xdr:colOff>
      <xdr:row>93</xdr:row>
      <xdr:rowOff>1269999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734675" y="1476375"/>
          <a:ext cx="1266825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94</xdr:row>
      <xdr:rowOff>0</xdr:rowOff>
    </xdr:from>
    <xdr:to>
      <xdr:col>8</xdr:col>
      <xdr:colOff>0</xdr:colOff>
      <xdr:row>94</xdr:row>
      <xdr:rowOff>1269999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</xdr:row>
      <xdr:rowOff>0</xdr:rowOff>
    </xdr:from>
    <xdr:to>
      <xdr:col>7</xdr:col>
      <xdr:colOff>381000</xdr:colOff>
      <xdr:row>95</xdr:row>
      <xdr:rowOff>1269999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380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96</xdr:row>
      <xdr:rowOff>0</xdr:rowOff>
    </xdr:from>
    <xdr:to>
      <xdr:col>7</xdr:col>
      <xdr:colOff>749299</xdr:colOff>
      <xdr:row>96</xdr:row>
      <xdr:rowOff>1269999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749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97</xdr:row>
      <xdr:rowOff>0</xdr:rowOff>
    </xdr:from>
    <xdr:to>
      <xdr:col>7</xdr:col>
      <xdr:colOff>495299</xdr:colOff>
      <xdr:row>97</xdr:row>
      <xdr:rowOff>1269999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495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98</xdr:row>
      <xdr:rowOff>0</xdr:rowOff>
    </xdr:from>
    <xdr:to>
      <xdr:col>7</xdr:col>
      <xdr:colOff>527049</xdr:colOff>
      <xdr:row>98</xdr:row>
      <xdr:rowOff>1269999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99</xdr:row>
      <xdr:rowOff>0</xdr:rowOff>
    </xdr:from>
    <xdr:to>
      <xdr:col>8</xdr:col>
      <xdr:colOff>0</xdr:colOff>
      <xdr:row>99</xdr:row>
      <xdr:rowOff>1269999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100</xdr:row>
      <xdr:rowOff>0</xdr:rowOff>
    </xdr:from>
    <xdr:to>
      <xdr:col>7</xdr:col>
      <xdr:colOff>438150</xdr:colOff>
      <xdr:row>100</xdr:row>
      <xdr:rowOff>1269999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438149" cy="1269999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106</xdr:row>
      <xdr:rowOff>0</xdr:rowOff>
    </xdr:from>
    <xdr:to>
      <xdr:col>7</xdr:col>
      <xdr:colOff>1130299</xdr:colOff>
      <xdr:row>106</xdr:row>
      <xdr:rowOff>1269999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0715625" y="14763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7</xdr:col>
      <xdr:colOff>1015999</xdr:colOff>
      <xdr:row>107</xdr:row>
      <xdr:rowOff>1269999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108</xdr:row>
      <xdr:rowOff>0</xdr:rowOff>
    </xdr:from>
    <xdr:to>
      <xdr:col>7</xdr:col>
      <xdr:colOff>1015999</xdr:colOff>
      <xdr:row>108</xdr:row>
      <xdr:rowOff>1269999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109</xdr:row>
      <xdr:rowOff>0</xdr:rowOff>
    </xdr:from>
    <xdr:to>
      <xdr:col>7</xdr:col>
      <xdr:colOff>1015999</xdr:colOff>
      <xdr:row>109</xdr:row>
      <xdr:rowOff>1269999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110</xdr:row>
      <xdr:rowOff>0</xdr:rowOff>
    </xdr:from>
    <xdr:to>
      <xdr:col>7</xdr:col>
      <xdr:colOff>1015999</xdr:colOff>
      <xdr:row>110</xdr:row>
      <xdr:rowOff>1269999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111</xdr:row>
      <xdr:rowOff>0</xdr:rowOff>
    </xdr:from>
    <xdr:to>
      <xdr:col>7</xdr:col>
      <xdr:colOff>571499</xdr:colOff>
      <xdr:row>111</xdr:row>
      <xdr:rowOff>1269999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112</xdr:row>
      <xdr:rowOff>0</xdr:rowOff>
    </xdr:from>
    <xdr:to>
      <xdr:col>7</xdr:col>
      <xdr:colOff>1015999</xdr:colOff>
      <xdr:row>112</xdr:row>
      <xdr:rowOff>1269999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113</xdr:row>
      <xdr:rowOff>0</xdr:rowOff>
    </xdr:from>
    <xdr:to>
      <xdr:col>7</xdr:col>
      <xdr:colOff>1015999</xdr:colOff>
      <xdr:row>113</xdr:row>
      <xdr:rowOff>1269999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114</xdr:row>
      <xdr:rowOff>0</xdr:rowOff>
    </xdr:from>
    <xdr:to>
      <xdr:col>7</xdr:col>
      <xdr:colOff>1015999</xdr:colOff>
      <xdr:row>114</xdr:row>
      <xdr:rowOff>1269999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115</xdr:row>
      <xdr:rowOff>0</xdr:rowOff>
    </xdr:from>
    <xdr:to>
      <xdr:col>7</xdr:col>
      <xdr:colOff>1015999</xdr:colOff>
      <xdr:row>115</xdr:row>
      <xdr:rowOff>1269999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116</xdr:row>
      <xdr:rowOff>0</xdr:rowOff>
    </xdr:from>
    <xdr:to>
      <xdr:col>7</xdr:col>
      <xdr:colOff>685799</xdr:colOff>
      <xdr:row>116</xdr:row>
      <xdr:rowOff>1269999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685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117</xdr:row>
      <xdr:rowOff>0</xdr:rowOff>
    </xdr:from>
    <xdr:to>
      <xdr:col>7</xdr:col>
      <xdr:colOff>901699</xdr:colOff>
      <xdr:row>117</xdr:row>
      <xdr:rowOff>1269999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9016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118</xdr:row>
      <xdr:rowOff>0</xdr:rowOff>
    </xdr:from>
    <xdr:to>
      <xdr:col>7</xdr:col>
      <xdr:colOff>501649</xdr:colOff>
      <xdr:row>118</xdr:row>
      <xdr:rowOff>1269999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501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119</xdr:row>
      <xdr:rowOff>0</xdr:rowOff>
    </xdr:from>
    <xdr:to>
      <xdr:col>7</xdr:col>
      <xdr:colOff>1015999</xdr:colOff>
      <xdr:row>119</xdr:row>
      <xdr:rowOff>1269999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120</xdr:row>
      <xdr:rowOff>0</xdr:rowOff>
    </xdr:from>
    <xdr:to>
      <xdr:col>7</xdr:col>
      <xdr:colOff>546099</xdr:colOff>
      <xdr:row>120</xdr:row>
      <xdr:rowOff>1269999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546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121</xdr:row>
      <xdr:rowOff>0</xdr:rowOff>
    </xdr:from>
    <xdr:to>
      <xdr:col>7</xdr:col>
      <xdr:colOff>546099</xdr:colOff>
      <xdr:row>121</xdr:row>
      <xdr:rowOff>1269999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546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122</xdr:row>
      <xdr:rowOff>0</xdr:rowOff>
    </xdr:from>
    <xdr:to>
      <xdr:col>7</xdr:col>
      <xdr:colOff>1015999</xdr:colOff>
      <xdr:row>122</xdr:row>
      <xdr:rowOff>1269999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123</xdr:row>
      <xdr:rowOff>0</xdr:rowOff>
    </xdr:from>
    <xdr:to>
      <xdr:col>7</xdr:col>
      <xdr:colOff>908049</xdr:colOff>
      <xdr:row>123</xdr:row>
      <xdr:rowOff>1269999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908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124</xdr:row>
      <xdr:rowOff>0</xdr:rowOff>
    </xdr:from>
    <xdr:to>
      <xdr:col>7</xdr:col>
      <xdr:colOff>908049</xdr:colOff>
      <xdr:row>124</xdr:row>
      <xdr:rowOff>1269999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908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125</xdr:row>
      <xdr:rowOff>0</xdr:rowOff>
    </xdr:from>
    <xdr:to>
      <xdr:col>7</xdr:col>
      <xdr:colOff>1015999</xdr:colOff>
      <xdr:row>125</xdr:row>
      <xdr:rowOff>1269999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126</xdr:row>
      <xdr:rowOff>0</xdr:rowOff>
    </xdr:from>
    <xdr:to>
      <xdr:col>7</xdr:col>
      <xdr:colOff>1015999</xdr:colOff>
      <xdr:row>126</xdr:row>
      <xdr:rowOff>1269999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127</xdr:row>
      <xdr:rowOff>0</xdr:rowOff>
    </xdr:from>
    <xdr:to>
      <xdr:col>7</xdr:col>
      <xdr:colOff>1015999</xdr:colOff>
      <xdr:row>127</xdr:row>
      <xdr:rowOff>1269999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128</xdr:row>
      <xdr:rowOff>0</xdr:rowOff>
    </xdr:from>
    <xdr:to>
      <xdr:col>7</xdr:col>
      <xdr:colOff>1015999</xdr:colOff>
      <xdr:row>128</xdr:row>
      <xdr:rowOff>1269999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129</xdr:row>
      <xdr:rowOff>0</xdr:rowOff>
    </xdr:from>
    <xdr:to>
      <xdr:col>7</xdr:col>
      <xdr:colOff>1015999</xdr:colOff>
      <xdr:row>129</xdr:row>
      <xdr:rowOff>1269999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130</xdr:row>
      <xdr:rowOff>0</xdr:rowOff>
    </xdr:from>
    <xdr:to>
      <xdr:col>7</xdr:col>
      <xdr:colOff>1015999</xdr:colOff>
      <xdr:row>130</xdr:row>
      <xdr:rowOff>1269999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131</xdr:row>
      <xdr:rowOff>0</xdr:rowOff>
    </xdr:from>
    <xdr:to>
      <xdr:col>7</xdr:col>
      <xdr:colOff>869949</xdr:colOff>
      <xdr:row>131</xdr:row>
      <xdr:rowOff>1269999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132</xdr:row>
      <xdr:rowOff>0</xdr:rowOff>
    </xdr:from>
    <xdr:to>
      <xdr:col>7</xdr:col>
      <xdr:colOff>1015999</xdr:colOff>
      <xdr:row>132</xdr:row>
      <xdr:rowOff>1269999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133</xdr:row>
      <xdr:rowOff>0</xdr:rowOff>
    </xdr:from>
    <xdr:to>
      <xdr:col>7</xdr:col>
      <xdr:colOff>577849</xdr:colOff>
      <xdr:row>133</xdr:row>
      <xdr:rowOff>1269999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577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134</xdr:row>
      <xdr:rowOff>0</xdr:rowOff>
    </xdr:from>
    <xdr:to>
      <xdr:col>7</xdr:col>
      <xdr:colOff>1015999</xdr:colOff>
      <xdr:row>134</xdr:row>
      <xdr:rowOff>1269999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135</xdr:row>
      <xdr:rowOff>0</xdr:rowOff>
    </xdr:from>
    <xdr:to>
      <xdr:col>7</xdr:col>
      <xdr:colOff>838199</xdr:colOff>
      <xdr:row>135</xdr:row>
      <xdr:rowOff>1269999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838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183</xdr:row>
      <xdr:rowOff>0</xdr:rowOff>
    </xdr:from>
    <xdr:to>
      <xdr:col>7</xdr:col>
      <xdr:colOff>450849</xdr:colOff>
      <xdr:row>183</xdr:row>
      <xdr:rowOff>1269999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450849" cy="1269999"/>
        </a:xfrm>
        <a:prstGeom prst="rect">
          <a:avLst/>
        </a:prstGeom>
      </xdr:spPr>
    </xdr:pic>
    <xdr:clientData/>
  </xdr:twoCellAnchor>
  <xdr:twoCellAnchor>
    <xdr:from>
      <xdr:col>7</xdr:col>
      <xdr:colOff>428625</xdr:colOff>
      <xdr:row>105</xdr:row>
      <xdr:rowOff>9525</xdr:rowOff>
    </xdr:from>
    <xdr:to>
      <xdr:col>8</xdr:col>
      <xdr:colOff>177799</xdr:colOff>
      <xdr:row>205</xdr:row>
      <xdr:rowOff>9525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1029950" y="209550"/>
          <a:ext cx="1015999" cy="2552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190</xdr:row>
      <xdr:rowOff>0</xdr:rowOff>
    </xdr:from>
    <xdr:to>
      <xdr:col>7</xdr:col>
      <xdr:colOff>952499</xdr:colOff>
      <xdr:row>190</xdr:row>
      <xdr:rowOff>1269999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191</xdr:row>
      <xdr:rowOff>0</xdr:rowOff>
    </xdr:from>
    <xdr:to>
      <xdr:col>7</xdr:col>
      <xdr:colOff>1015999</xdr:colOff>
      <xdr:row>191</xdr:row>
      <xdr:rowOff>1269999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193</xdr:row>
      <xdr:rowOff>0</xdr:rowOff>
    </xdr:from>
    <xdr:to>
      <xdr:col>7</xdr:col>
      <xdr:colOff>1015999</xdr:colOff>
      <xdr:row>193</xdr:row>
      <xdr:rowOff>1269999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199</xdr:row>
      <xdr:rowOff>0</xdr:rowOff>
    </xdr:from>
    <xdr:to>
      <xdr:col>7</xdr:col>
      <xdr:colOff>1015999</xdr:colOff>
      <xdr:row>199</xdr:row>
      <xdr:rowOff>1269999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201</xdr:row>
      <xdr:rowOff>0</xdr:rowOff>
    </xdr:from>
    <xdr:to>
      <xdr:col>7</xdr:col>
      <xdr:colOff>660399</xdr:colOff>
      <xdr:row>201</xdr:row>
      <xdr:rowOff>1269999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660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202</xdr:row>
      <xdr:rowOff>0</xdr:rowOff>
    </xdr:from>
    <xdr:to>
      <xdr:col>7</xdr:col>
      <xdr:colOff>400050</xdr:colOff>
      <xdr:row>202</xdr:row>
      <xdr:rowOff>1269999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400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203</xdr:row>
      <xdr:rowOff>0</xdr:rowOff>
    </xdr:from>
    <xdr:to>
      <xdr:col>7</xdr:col>
      <xdr:colOff>768349</xdr:colOff>
      <xdr:row>203</xdr:row>
      <xdr:rowOff>1269999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768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205</xdr:row>
      <xdr:rowOff>0</xdr:rowOff>
    </xdr:from>
    <xdr:to>
      <xdr:col>7</xdr:col>
      <xdr:colOff>1015999</xdr:colOff>
      <xdr:row>205</xdr:row>
      <xdr:rowOff>1269999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206</xdr:row>
      <xdr:rowOff>0</xdr:rowOff>
    </xdr:from>
    <xdr:to>
      <xdr:col>7</xdr:col>
      <xdr:colOff>1015999</xdr:colOff>
      <xdr:row>206</xdr:row>
      <xdr:rowOff>1269999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207</xdr:row>
      <xdr:rowOff>0</xdr:rowOff>
    </xdr:from>
    <xdr:to>
      <xdr:col>7</xdr:col>
      <xdr:colOff>516934</xdr:colOff>
      <xdr:row>207</xdr:row>
      <xdr:rowOff>1269999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516934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208</xdr:row>
      <xdr:rowOff>0</xdr:rowOff>
    </xdr:from>
    <xdr:to>
      <xdr:col>7</xdr:col>
      <xdr:colOff>1015999</xdr:colOff>
      <xdr:row>208</xdr:row>
      <xdr:rowOff>1269999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209</xdr:row>
      <xdr:rowOff>0</xdr:rowOff>
    </xdr:from>
    <xdr:to>
      <xdr:col>7</xdr:col>
      <xdr:colOff>1015999</xdr:colOff>
      <xdr:row>209</xdr:row>
      <xdr:rowOff>1269999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210</xdr:row>
      <xdr:rowOff>0</xdr:rowOff>
    </xdr:from>
    <xdr:to>
      <xdr:col>7</xdr:col>
      <xdr:colOff>482599</xdr:colOff>
      <xdr:row>210</xdr:row>
      <xdr:rowOff>1269999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482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211</xdr:row>
      <xdr:rowOff>0</xdr:rowOff>
    </xdr:from>
    <xdr:to>
      <xdr:col>7</xdr:col>
      <xdr:colOff>584199</xdr:colOff>
      <xdr:row>211</xdr:row>
      <xdr:rowOff>1269999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584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212</xdr:row>
      <xdr:rowOff>0</xdr:rowOff>
    </xdr:from>
    <xdr:to>
      <xdr:col>7</xdr:col>
      <xdr:colOff>1015999</xdr:colOff>
      <xdr:row>212</xdr:row>
      <xdr:rowOff>1269999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213</xdr:row>
      <xdr:rowOff>0</xdr:rowOff>
    </xdr:from>
    <xdr:to>
      <xdr:col>7</xdr:col>
      <xdr:colOff>584199</xdr:colOff>
      <xdr:row>213</xdr:row>
      <xdr:rowOff>1269999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584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214</xdr:row>
      <xdr:rowOff>0</xdr:rowOff>
    </xdr:from>
    <xdr:to>
      <xdr:col>7</xdr:col>
      <xdr:colOff>584199</xdr:colOff>
      <xdr:row>214</xdr:row>
      <xdr:rowOff>1269999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584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215</xdr:row>
      <xdr:rowOff>0</xdr:rowOff>
    </xdr:from>
    <xdr:to>
      <xdr:col>7</xdr:col>
      <xdr:colOff>654049</xdr:colOff>
      <xdr:row>215</xdr:row>
      <xdr:rowOff>1269999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216</xdr:row>
      <xdr:rowOff>0</xdr:rowOff>
    </xdr:from>
    <xdr:to>
      <xdr:col>7</xdr:col>
      <xdr:colOff>654049</xdr:colOff>
      <xdr:row>216</xdr:row>
      <xdr:rowOff>1269999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217</xdr:row>
      <xdr:rowOff>0</xdr:rowOff>
    </xdr:from>
    <xdr:to>
      <xdr:col>7</xdr:col>
      <xdr:colOff>654049</xdr:colOff>
      <xdr:row>217</xdr:row>
      <xdr:rowOff>1269999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218</xdr:row>
      <xdr:rowOff>0</xdr:rowOff>
    </xdr:from>
    <xdr:to>
      <xdr:col>7</xdr:col>
      <xdr:colOff>654049</xdr:colOff>
      <xdr:row>218</xdr:row>
      <xdr:rowOff>1269999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219</xdr:row>
      <xdr:rowOff>0</xdr:rowOff>
    </xdr:from>
    <xdr:to>
      <xdr:col>7</xdr:col>
      <xdr:colOff>571499</xdr:colOff>
      <xdr:row>219</xdr:row>
      <xdr:rowOff>1269999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220</xdr:row>
      <xdr:rowOff>0</xdr:rowOff>
    </xdr:from>
    <xdr:to>
      <xdr:col>7</xdr:col>
      <xdr:colOff>571499</xdr:colOff>
      <xdr:row>220</xdr:row>
      <xdr:rowOff>1269999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221</xdr:row>
      <xdr:rowOff>0</xdr:rowOff>
    </xdr:from>
    <xdr:to>
      <xdr:col>7</xdr:col>
      <xdr:colOff>571499</xdr:colOff>
      <xdr:row>221</xdr:row>
      <xdr:rowOff>1269999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222</xdr:row>
      <xdr:rowOff>0</xdr:rowOff>
    </xdr:from>
    <xdr:to>
      <xdr:col>7</xdr:col>
      <xdr:colOff>1015999</xdr:colOff>
      <xdr:row>222</xdr:row>
      <xdr:rowOff>1269999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223</xdr:row>
      <xdr:rowOff>0</xdr:rowOff>
    </xdr:from>
    <xdr:to>
      <xdr:col>7</xdr:col>
      <xdr:colOff>539749</xdr:colOff>
      <xdr:row>223</xdr:row>
      <xdr:rowOff>1269999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224</xdr:row>
      <xdr:rowOff>0</xdr:rowOff>
    </xdr:from>
    <xdr:to>
      <xdr:col>7</xdr:col>
      <xdr:colOff>1015999</xdr:colOff>
      <xdr:row>224</xdr:row>
      <xdr:rowOff>1269999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225</xdr:row>
      <xdr:rowOff>0</xdr:rowOff>
    </xdr:from>
    <xdr:to>
      <xdr:col>7</xdr:col>
      <xdr:colOff>1015999</xdr:colOff>
      <xdr:row>225</xdr:row>
      <xdr:rowOff>1269999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226</xdr:row>
      <xdr:rowOff>0</xdr:rowOff>
    </xdr:from>
    <xdr:to>
      <xdr:col>7</xdr:col>
      <xdr:colOff>1015999</xdr:colOff>
      <xdr:row>226</xdr:row>
      <xdr:rowOff>1269999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227</xdr:row>
      <xdr:rowOff>0</xdr:rowOff>
    </xdr:from>
    <xdr:to>
      <xdr:col>7</xdr:col>
      <xdr:colOff>1015999</xdr:colOff>
      <xdr:row>227</xdr:row>
      <xdr:rowOff>1269999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228</xdr:row>
      <xdr:rowOff>0</xdr:rowOff>
    </xdr:from>
    <xdr:to>
      <xdr:col>7</xdr:col>
      <xdr:colOff>1015999</xdr:colOff>
      <xdr:row>228</xdr:row>
      <xdr:rowOff>1269999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229</xdr:row>
      <xdr:rowOff>0</xdr:rowOff>
    </xdr:from>
    <xdr:to>
      <xdr:col>7</xdr:col>
      <xdr:colOff>1015999</xdr:colOff>
      <xdr:row>229</xdr:row>
      <xdr:rowOff>1269999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230</xdr:row>
      <xdr:rowOff>0</xdr:rowOff>
    </xdr:from>
    <xdr:to>
      <xdr:col>7</xdr:col>
      <xdr:colOff>603249</xdr:colOff>
      <xdr:row>230</xdr:row>
      <xdr:rowOff>1269999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603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231</xdr:row>
      <xdr:rowOff>0</xdr:rowOff>
    </xdr:from>
    <xdr:to>
      <xdr:col>7</xdr:col>
      <xdr:colOff>603249</xdr:colOff>
      <xdr:row>231</xdr:row>
      <xdr:rowOff>1269999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603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232</xdr:row>
      <xdr:rowOff>0</xdr:rowOff>
    </xdr:from>
    <xdr:to>
      <xdr:col>7</xdr:col>
      <xdr:colOff>590549</xdr:colOff>
      <xdr:row>232</xdr:row>
      <xdr:rowOff>1269999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233</xdr:row>
      <xdr:rowOff>0</xdr:rowOff>
    </xdr:from>
    <xdr:to>
      <xdr:col>7</xdr:col>
      <xdr:colOff>590549</xdr:colOff>
      <xdr:row>233</xdr:row>
      <xdr:rowOff>1269999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234</xdr:row>
      <xdr:rowOff>0</xdr:rowOff>
    </xdr:from>
    <xdr:to>
      <xdr:col>7</xdr:col>
      <xdr:colOff>590549</xdr:colOff>
      <xdr:row>234</xdr:row>
      <xdr:rowOff>1269999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235</xdr:row>
      <xdr:rowOff>0</xdr:rowOff>
    </xdr:from>
    <xdr:to>
      <xdr:col>7</xdr:col>
      <xdr:colOff>590549</xdr:colOff>
      <xdr:row>235</xdr:row>
      <xdr:rowOff>1269999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236</xdr:row>
      <xdr:rowOff>0</xdr:rowOff>
    </xdr:from>
    <xdr:to>
      <xdr:col>7</xdr:col>
      <xdr:colOff>673099</xdr:colOff>
      <xdr:row>236</xdr:row>
      <xdr:rowOff>1269999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673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237</xdr:row>
      <xdr:rowOff>0</xdr:rowOff>
    </xdr:from>
    <xdr:to>
      <xdr:col>7</xdr:col>
      <xdr:colOff>673099</xdr:colOff>
      <xdr:row>237</xdr:row>
      <xdr:rowOff>1269999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673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238</xdr:row>
      <xdr:rowOff>0</xdr:rowOff>
    </xdr:from>
    <xdr:to>
      <xdr:col>7</xdr:col>
      <xdr:colOff>1015999</xdr:colOff>
      <xdr:row>238</xdr:row>
      <xdr:rowOff>1269999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239</xdr:row>
      <xdr:rowOff>0</xdr:rowOff>
    </xdr:from>
    <xdr:to>
      <xdr:col>7</xdr:col>
      <xdr:colOff>730249</xdr:colOff>
      <xdr:row>239</xdr:row>
      <xdr:rowOff>1269999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730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240</xdr:row>
      <xdr:rowOff>0</xdr:rowOff>
    </xdr:from>
    <xdr:to>
      <xdr:col>7</xdr:col>
      <xdr:colOff>888999</xdr:colOff>
      <xdr:row>240</xdr:row>
      <xdr:rowOff>1269999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888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241</xdr:row>
      <xdr:rowOff>0</xdr:rowOff>
    </xdr:from>
    <xdr:to>
      <xdr:col>7</xdr:col>
      <xdr:colOff>1015999</xdr:colOff>
      <xdr:row>241</xdr:row>
      <xdr:rowOff>1269999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242</xdr:row>
      <xdr:rowOff>0</xdr:rowOff>
    </xdr:from>
    <xdr:to>
      <xdr:col>7</xdr:col>
      <xdr:colOff>1015999</xdr:colOff>
      <xdr:row>242</xdr:row>
      <xdr:rowOff>1269999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243</xdr:row>
      <xdr:rowOff>0</xdr:rowOff>
    </xdr:from>
    <xdr:to>
      <xdr:col>7</xdr:col>
      <xdr:colOff>1015999</xdr:colOff>
      <xdr:row>243</xdr:row>
      <xdr:rowOff>1269999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244</xdr:row>
      <xdr:rowOff>0</xdr:rowOff>
    </xdr:from>
    <xdr:to>
      <xdr:col>7</xdr:col>
      <xdr:colOff>1015999</xdr:colOff>
      <xdr:row>244</xdr:row>
      <xdr:rowOff>1269999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245</xdr:row>
      <xdr:rowOff>0</xdr:rowOff>
    </xdr:from>
    <xdr:to>
      <xdr:col>7</xdr:col>
      <xdr:colOff>1015999</xdr:colOff>
      <xdr:row>245</xdr:row>
      <xdr:rowOff>1269999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246</xdr:row>
      <xdr:rowOff>0</xdr:rowOff>
    </xdr:from>
    <xdr:to>
      <xdr:col>7</xdr:col>
      <xdr:colOff>869949</xdr:colOff>
      <xdr:row>246</xdr:row>
      <xdr:rowOff>1269999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247</xdr:row>
      <xdr:rowOff>0</xdr:rowOff>
    </xdr:from>
    <xdr:to>
      <xdr:col>7</xdr:col>
      <xdr:colOff>869949</xdr:colOff>
      <xdr:row>247</xdr:row>
      <xdr:rowOff>1269999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248</xdr:row>
      <xdr:rowOff>0</xdr:rowOff>
    </xdr:from>
    <xdr:to>
      <xdr:col>8</xdr:col>
      <xdr:colOff>0</xdr:colOff>
      <xdr:row>248</xdr:row>
      <xdr:rowOff>1269999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255</xdr:row>
      <xdr:rowOff>0</xdr:rowOff>
    </xdr:from>
    <xdr:to>
      <xdr:col>7</xdr:col>
      <xdr:colOff>539749</xdr:colOff>
      <xdr:row>255</xdr:row>
      <xdr:rowOff>1269999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258</xdr:row>
      <xdr:rowOff>0</xdr:rowOff>
    </xdr:from>
    <xdr:to>
      <xdr:col>7</xdr:col>
      <xdr:colOff>606281</xdr:colOff>
      <xdr:row>258</xdr:row>
      <xdr:rowOff>1269999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606281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264</xdr:row>
      <xdr:rowOff>0</xdr:rowOff>
    </xdr:from>
    <xdr:to>
      <xdr:col>8</xdr:col>
      <xdr:colOff>0</xdr:colOff>
      <xdr:row>264</xdr:row>
      <xdr:rowOff>1269999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266</xdr:row>
      <xdr:rowOff>0</xdr:rowOff>
    </xdr:from>
    <xdr:to>
      <xdr:col>7</xdr:col>
      <xdr:colOff>654049</xdr:colOff>
      <xdr:row>266</xdr:row>
      <xdr:rowOff>1269999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654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275</xdr:row>
      <xdr:rowOff>0</xdr:rowOff>
    </xdr:from>
    <xdr:to>
      <xdr:col>7</xdr:col>
      <xdr:colOff>571499</xdr:colOff>
      <xdr:row>275</xdr:row>
      <xdr:rowOff>1269999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276</xdr:row>
      <xdr:rowOff>0</xdr:rowOff>
    </xdr:from>
    <xdr:to>
      <xdr:col>7</xdr:col>
      <xdr:colOff>571499</xdr:colOff>
      <xdr:row>276</xdr:row>
      <xdr:rowOff>1269999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277</xdr:row>
      <xdr:rowOff>0</xdr:rowOff>
    </xdr:from>
    <xdr:to>
      <xdr:col>7</xdr:col>
      <xdr:colOff>571499</xdr:colOff>
      <xdr:row>277</xdr:row>
      <xdr:rowOff>1269999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278</xdr:row>
      <xdr:rowOff>0</xdr:rowOff>
    </xdr:from>
    <xdr:to>
      <xdr:col>7</xdr:col>
      <xdr:colOff>571499</xdr:colOff>
      <xdr:row>278</xdr:row>
      <xdr:rowOff>1269999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283</xdr:row>
      <xdr:rowOff>0</xdr:rowOff>
    </xdr:from>
    <xdr:to>
      <xdr:col>7</xdr:col>
      <xdr:colOff>514349</xdr:colOff>
      <xdr:row>283</xdr:row>
      <xdr:rowOff>1269999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514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288</xdr:row>
      <xdr:rowOff>0</xdr:rowOff>
    </xdr:from>
    <xdr:to>
      <xdr:col>7</xdr:col>
      <xdr:colOff>1015999</xdr:colOff>
      <xdr:row>288</xdr:row>
      <xdr:rowOff>1269999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291</xdr:row>
      <xdr:rowOff>0</xdr:rowOff>
    </xdr:from>
    <xdr:to>
      <xdr:col>7</xdr:col>
      <xdr:colOff>641349</xdr:colOff>
      <xdr:row>291</xdr:row>
      <xdr:rowOff>1269999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641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292</xdr:row>
      <xdr:rowOff>0</xdr:rowOff>
    </xdr:from>
    <xdr:to>
      <xdr:col>7</xdr:col>
      <xdr:colOff>882649</xdr:colOff>
      <xdr:row>292</xdr:row>
      <xdr:rowOff>1269999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882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293</xdr:row>
      <xdr:rowOff>0</xdr:rowOff>
    </xdr:from>
    <xdr:to>
      <xdr:col>7</xdr:col>
      <xdr:colOff>742949</xdr:colOff>
      <xdr:row>293</xdr:row>
      <xdr:rowOff>1269999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742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294</xdr:row>
      <xdr:rowOff>0</xdr:rowOff>
    </xdr:from>
    <xdr:to>
      <xdr:col>7</xdr:col>
      <xdr:colOff>717549</xdr:colOff>
      <xdr:row>294</xdr:row>
      <xdr:rowOff>1269999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717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295</xdr:row>
      <xdr:rowOff>0</xdr:rowOff>
    </xdr:from>
    <xdr:to>
      <xdr:col>7</xdr:col>
      <xdr:colOff>641349</xdr:colOff>
      <xdr:row>295</xdr:row>
      <xdr:rowOff>1269999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641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296</xdr:row>
      <xdr:rowOff>0</xdr:rowOff>
    </xdr:from>
    <xdr:to>
      <xdr:col>7</xdr:col>
      <xdr:colOff>717549</xdr:colOff>
      <xdr:row>296</xdr:row>
      <xdr:rowOff>1269999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717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297</xdr:row>
      <xdr:rowOff>0</xdr:rowOff>
    </xdr:from>
    <xdr:to>
      <xdr:col>7</xdr:col>
      <xdr:colOff>793749</xdr:colOff>
      <xdr:row>297</xdr:row>
      <xdr:rowOff>1269999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793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298</xdr:row>
      <xdr:rowOff>0</xdr:rowOff>
    </xdr:from>
    <xdr:to>
      <xdr:col>7</xdr:col>
      <xdr:colOff>952499</xdr:colOff>
      <xdr:row>298</xdr:row>
      <xdr:rowOff>1269999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299</xdr:row>
      <xdr:rowOff>0</xdr:rowOff>
    </xdr:from>
    <xdr:to>
      <xdr:col>7</xdr:col>
      <xdr:colOff>952499</xdr:colOff>
      <xdr:row>299</xdr:row>
      <xdr:rowOff>1269999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300</xdr:row>
      <xdr:rowOff>0</xdr:rowOff>
    </xdr:from>
    <xdr:to>
      <xdr:col>7</xdr:col>
      <xdr:colOff>950904</xdr:colOff>
      <xdr:row>300</xdr:row>
      <xdr:rowOff>1269999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950904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301</xdr:row>
      <xdr:rowOff>0</xdr:rowOff>
    </xdr:from>
    <xdr:to>
      <xdr:col>7</xdr:col>
      <xdr:colOff>1117599</xdr:colOff>
      <xdr:row>301</xdr:row>
      <xdr:rowOff>1269999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1117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302</xdr:row>
      <xdr:rowOff>0</xdr:rowOff>
    </xdr:from>
    <xdr:to>
      <xdr:col>7</xdr:col>
      <xdr:colOff>1250949</xdr:colOff>
      <xdr:row>302</xdr:row>
      <xdr:rowOff>1269999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1250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303</xdr:row>
      <xdr:rowOff>0</xdr:rowOff>
    </xdr:from>
    <xdr:to>
      <xdr:col>7</xdr:col>
      <xdr:colOff>1250949</xdr:colOff>
      <xdr:row>303</xdr:row>
      <xdr:rowOff>1269999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1250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304</xdr:row>
      <xdr:rowOff>0</xdr:rowOff>
    </xdr:from>
    <xdr:to>
      <xdr:col>8</xdr:col>
      <xdr:colOff>0</xdr:colOff>
      <xdr:row>304</xdr:row>
      <xdr:rowOff>1269999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305</xdr:row>
      <xdr:rowOff>0</xdr:rowOff>
    </xdr:from>
    <xdr:to>
      <xdr:col>7</xdr:col>
      <xdr:colOff>1250949</xdr:colOff>
      <xdr:row>305</xdr:row>
      <xdr:rowOff>1269999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1250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306</xdr:row>
      <xdr:rowOff>0</xdr:rowOff>
    </xdr:from>
    <xdr:to>
      <xdr:col>8</xdr:col>
      <xdr:colOff>0</xdr:colOff>
      <xdr:row>306</xdr:row>
      <xdr:rowOff>1269999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307</xdr:row>
      <xdr:rowOff>0</xdr:rowOff>
    </xdr:from>
    <xdr:to>
      <xdr:col>8</xdr:col>
      <xdr:colOff>0</xdr:colOff>
      <xdr:row>307</xdr:row>
      <xdr:rowOff>1269999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308</xdr:row>
      <xdr:rowOff>0</xdr:rowOff>
    </xdr:from>
    <xdr:to>
      <xdr:col>7</xdr:col>
      <xdr:colOff>1073149</xdr:colOff>
      <xdr:row>308</xdr:row>
      <xdr:rowOff>1269999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1073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309</xdr:row>
      <xdr:rowOff>0</xdr:rowOff>
    </xdr:from>
    <xdr:to>
      <xdr:col>7</xdr:col>
      <xdr:colOff>1073149</xdr:colOff>
      <xdr:row>309</xdr:row>
      <xdr:rowOff>1269999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1073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310</xdr:row>
      <xdr:rowOff>0</xdr:rowOff>
    </xdr:from>
    <xdr:to>
      <xdr:col>7</xdr:col>
      <xdr:colOff>590549</xdr:colOff>
      <xdr:row>310</xdr:row>
      <xdr:rowOff>1269999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311</xdr:row>
      <xdr:rowOff>0</xdr:rowOff>
    </xdr:from>
    <xdr:to>
      <xdr:col>7</xdr:col>
      <xdr:colOff>590549</xdr:colOff>
      <xdr:row>311</xdr:row>
      <xdr:rowOff>1269999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312</xdr:row>
      <xdr:rowOff>0</xdr:rowOff>
    </xdr:from>
    <xdr:to>
      <xdr:col>7</xdr:col>
      <xdr:colOff>590549</xdr:colOff>
      <xdr:row>312</xdr:row>
      <xdr:rowOff>1269999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590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313</xdr:row>
      <xdr:rowOff>0</xdr:rowOff>
    </xdr:from>
    <xdr:to>
      <xdr:col>7</xdr:col>
      <xdr:colOff>507999</xdr:colOff>
      <xdr:row>313</xdr:row>
      <xdr:rowOff>1269999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507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314</xdr:row>
      <xdr:rowOff>0</xdr:rowOff>
    </xdr:from>
    <xdr:to>
      <xdr:col>7</xdr:col>
      <xdr:colOff>450849</xdr:colOff>
      <xdr:row>314</xdr:row>
      <xdr:rowOff>1269999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450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315</xdr:row>
      <xdr:rowOff>0</xdr:rowOff>
    </xdr:from>
    <xdr:to>
      <xdr:col>7</xdr:col>
      <xdr:colOff>450849</xdr:colOff>
      <xdr:row>315</xdr:row>
      <xdr:rowOff>1269999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450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316</xdr:row>
      <xdr:rowOff>0</xdr:rowOff>
    </xdr:from>
    <xdr:to>
      <xdr:col>7</xdr:col>
      <xdr:colOff>533399</xdr:colOff>
      <xdr:row>316</xdr:row>
      <xdr:rowOff>1269999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533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317</xdr:row>
      <xdr:rowOff>0</xdr:rowOff>
    </xdr:from>
    <xdr:to>
      <xdr:col>7</xdr:col>
      <xdr:colOff>539749</xdr:colOff>
      <xdr:row>317</xdr:row>
      <xdr:rowOff>1269999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318</xdr:row>
      <xdr:rowOff>0</xdr:rowOff>
    </xdr:from>
    <xdr:to>
      <xdr:col>7</xdr:col>
      <xdr:colOff>952499</xdr:colOff>
      <xdr:row>318</xdr:row>
      <xdr:rowOff>1269999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319</xdr:row>
      <xdr:rowOff>0</xdr:rowOff>
    </xdr:from>
    <xdr:to>
      <xdr:col>7</xdr:col>
      <xdr:colOff>571499</xdr:colOff>
      <xdr:row>319</xdr:row>
      <xdr:rowOff>1269999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320</xdr:row>
      <xdr:rowOff>0</xdr:rowOff>
    </xdr:from>
    <xdr:to>
      <xdr:col>7</xdr:col>
      <xdr:colOff>571499</xdr:colOff>
      <xdr:row>320</xdr:row>
      <xdr:rowOff>1269999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321</xdr:row>
      <xdr:rowOff>0</xdr:rowOff>
    </xdr:from>
    <xdr:to>
      <xdr:col>7</xdr:col>
      <xdr:colOff>571499</xdr:colOff>
      <xdr:row>321</xdr:row>
      <xdr:rowOff>1269999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571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322</xdr:row>
      <xdr:rowOff>0</xdr:rowOff>
    </xdr:from>
    <xdr:to>
      <xdr:col>7</xdr:col>
      <xdr:colOff>781049</xdr:colOff>
      <xdr:row>322</xdr:row>
      <xdr:rowOff>1269999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323</xdr:row>
      <xdr:rowOff>0</xdr:rowOff>
    </xdr:from>
    <xdr:to>
      <xdr:col>7</xdr:col>
      <xdr:colOff>657336</xdr:colOff>
      <xdr:row>323</xdr:row>
      <xdr:rowOff>1269999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65733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324</xdr:row>
      <xdr:rowOff>0</xdr:rowOff>
    </xdr:from>
    <xdr:to>
      <xdr:col>7</xdr:col>
      <xdr:colOff>657336</xdr:colOff>
      <xdr:row>324</xdr:row>
      <xdr:rowOff>1269999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65733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325</xdr:row>
      <xdr:rowOff>0</xdr:rowOff>
    </xdr:from>
    <xdr:to>
      <xdr:col>7</xdr:col>
      <xdr:colOff>431799</xdr:colOff>
      <xdr:row>325</xdr:row>
      <xdr:rowOff>1269999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326</xdr:row>
      <xdr:rowOff>0</xdr:rowOff>
    </xdr:from>
    <xdr:to>
      <xdr:col>7</xdr:col>
      <xdr:colOff>431799</xdr:colOff>
      <xdr:row>326</xdr:row>
      <xdr:rowOff>1269999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327</xdr:row>
      <xdr:rowOff>0</xdr:rowOff>
    </xdr:from>
    <xdr:to>
      <xdr:col>7</xdr:col>
      <xdr:colOff>425449</xdr:colOff>
      <xdr:row>327</xdr:row>
      <xdr:rowOff>1269999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425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328</xdr:row>
      <xdr:rowOff>0</xdr:rowOff>
    </xdr:from>
    <xdr:to>
      <xdr:col>7</xdr:col>
      <xdr:colOff>634999</xdr:colOff>
      <xdr:row>328</xdr:row>
      <xdr:rowOff>1269999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329</xdr:row>
      <xdr:rowOff>0</xdr:rowOff>
    </xdr:from>
    <xdr:to>
      <xdr:col>7</xdr:col>
      <xdr:colOff>577849</xdr:colOff>
      <xdr:row>329</xdr:row>
      <xdr:rowOff>1269999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577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330</xdr:row>
      <xdr:rowOff>0</xdr:rowOff>
    </xdr:from>
    <xdr:to>
      <xdr:col>7</xdr:col>
      <xdr:colOff>527049</xdr:colOff>
      <xdr:row>330</xdr:row>
      <xdr:rowOff>1269999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331</xdr:row>
      <xdr:rowOff>0</xdr:rowOff>
    </xdr:from>
    <xdr:to>
      <xdr:col>7</xdr:col>
      <xdr:colOff>546099</xdr:colOff>
      <xdr:row>331</xdr:row>
      <xdr:rowOff>1269999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546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332</xdr:row>
      <xdr:rowOff>0</xdr:rowOff>
    </xdr:from>
    <xdr:to>
      <xdr:col>7</xdr:col>
      <xdr:colOff>431799</xdr:colOff>
      <xdr:row>332</xdr:row>
      <xdr:rowOff>1269999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333</xdr:row>
      <xdr:rowOff>0</xdr:rowOff>
    </xdr:from>
    <xdr:to>
      <xdr:col>7</xdr:col>
      <xdr:colOff>685799</xdr:colOff>
      <xdr:row>333</xdr:row>
      <xdr:rowOff>1269999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685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334</xdr:row>
      <xdr:rowOff>0</xdr:rowOff>
    </xdr:from>
    <xdr:to>
      <xdr:col>7</xdr:col>
      <xdr:colOff>619045</xdr:colOff>
      <xdr:row>334</xdr:row>
      <xdr:rowOff>1269999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619045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335</xdr:row>
      <xdr:rowOff>0</xdr:rowOff>
    </xdr:from>
    <xdr:to>
      <xdr:col>7</xdr:col>
      <xdr:colOff>634999</xdr:colOff>
      <xdr:row>335</xdr:row>
      <xdr:rowOff>1269999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336</xdr:row>
      <xdr:rowOff>0</xdr:rowOff>
    </xdr:from>
    <xdr:to>
      <xdr:col>7</xdr:col>
      <xdr:colOff>685799</xdr:colOff>
      <xdr:row>336</xdr:row>
      <xdr:rowOff>1269999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685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337</xdr:row>
      <xdr:rowOff>0</xdr:rowOff>
    </xdr:from>
    <xdr:to>
      <xdr:col>7</xdr:col>
      <xdr:colOff>768349</xdr:colOff>
      <xdr:row>337</xdr:row>
      <xdr:rowOff>1269999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768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338</xdr:row>
      <xdr:rowOff>0</xdr:rowOff>
    </xdr:from>
    <xdr:to>
      <xdr:col>7</xdr:col>
      <xdr:colOff>819149</xdr:colOff>
      <xdr:row>338</xdr:row>
      <xdr:rowOff>1269999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819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339</xdr:row>
      <xdr:rowOff>0</xdr:rowOff>
    </xdr:from>
    <xdr:to>
      <xdr:col>7</xdr:col>
      <xdr:colOff>641349</xdr:colOff>
      <xdr:row>339</xdr:row>
      <xdr:rowOff>1269999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641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340</xdr:row>
      <xdr:rowOff>0</xdr:rowOff>
    </xdr:from>
    <xdr:to>
      <xdr:col>7</xdr:col>
      <xdr:colOff>781049</xdr:colOff>
      <xdr:row>340</xdr:row>
      <xdr:rowOff>1269999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341</xdr:row>
      <xdr:rowOff>0</xdr:rowOff>
    </xdr:from>
    <xdr:to>
      <xdr:col>7</xdr:col>
      <xdr:colOff>679449</xdr:colOff>
      <xdr:row>341</xdr:row>
      <xdr:rowOff>1269999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679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342</xdr:row>
      <xdr:rowOff>0</xdr:rowOff>
    </xdr:from>
    <xdr:to>
      <xdr:col>7</xdr:col>
      <xdr:colOff>679449</xdr:colOff>
      <xdr:row>342</xdr:row>
      <xdr:rowOff>1269999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679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343</xdr:row>
      <xdr:rowOff>0</xdr:rowOff>
    </xdr:from>
    <xdr:to>
      <xdr:col>7</xdr:col>
      <xdr:colOff>882649</xdr:colOff>
      <xdr:row>343</xdr:row>
      <xdr:rowOff>1269999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882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344</xdr:row>
      <xdr:rowOff>0</xdr:rowOff>
    </xdr:from>
    <xdr:to>
      <xdr:col>7</xdr:col>
      <xdr:colOff>622299</xdr:colOff>
      <xdr:row>344</xdr:row>
      <xdr:rowOff>1269999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622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345</xdr:row>
      <xdr:rowOff>0</xdr:rowOff>
    </xdr:from>
    <xdr:to>
      <xdr:col>7</xdr:col>
      <xdr:colOff>622299</xdr:colOff>
      <xdr:row>345</xdr:row>
      <xdr:rowOff>1269999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622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346</xdr:row>
      <xdr:rowOff>0</xdr:rowOff>
    </xdr:from>
    <xdr:to>
      <xdr:col>7</xdr:col>
      <xdr:colOff>768349</xdr:colOff>
      <xdr:row>346</xdr:row>
      <xdr:rowOff>1269999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768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347</xdr:row>
      <xdr:rowOff>0</xdr:rowOff>
    </xdr:from>
    <xdr:to>
      <xdr:col>7</xdr:col>
      <xdr:colOff>908049</xdr:colOff>
      <xdr:row>347</xdr:row>
      <xdr:rowOff>1269999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908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348</xdr:row>
      <xdr:rowOff>0</xdr:rowOff>
    </xdr:from>
    <xdr:to>
      <xdr:col>7</xdr:col>
      <xdr:colOff>908049</xdr:colOff>
      <xdr:row>348</xdr:row>
      <xdr:rowOff>1269999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908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349</xdr:row>
      <xdr:rowOff>0</xdr:rowOff>
    </xdr:from>
    <xdr:to>
      <xdr:col>7</xdr:col>
      <xdr:colOff>908049</xdr:colOff>
      <xdr:row>349</xdr:row>
      <xdr:rowOff>1269999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908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350</xdr:row>
      <xdr:rowOff>0</xdr:rowOff>
    </xdr:from>
    <xdr:to>
      <xdr:col>7</xdr:col>
      <xdr:colOff>628649</xdr:colOff>
      <xdr:row>350</xdr:row>
      <xdr:rowOff>1269999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628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352</xdr:row>
      <xdr:rowOff>0</xdr:rowOff>
    </xdr:from>
    <xdr:to>
      <xdr:col>7</xdr:col>
      <xdr:colOff>425449</xdr:colOff>
      <xdr:row>352</xdr:row>
      <xdr:rowOff>1269999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425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353</xdr:row>
      <xdr:rowOff>0</xdr:rowOff>
    </xdr:from>
    <xdr:to>
      <xdr:col>7</xdr:col>
      <xdr:colOff>323850</xdr:colOff>
      <xdr:row>353</xdr:row>
      <xdr:rowOff>1269999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323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354</xdr:row>
      <xdr:rowOff>0</xdr:rowOff>
    </xdr:from>
    <xdr:to>
      <xdr:col>7</xdr:col>
      <xdr:colOff>457199</xdr:colOff>
      <xdr:row>354</xdr:row>
      <xdr:rowOff>1269999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457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355</xdr:row>
      <xdr:rowOff>0</xdr:rowOff>
    </xdr:from>
    <xdr:to>
      <xdr:col>7</xdr:col>
      <xdr:colOff>317499</xdr:colOff>
      <xdr:row>355</xdr:row>
      <xdr:rowOff>1269999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317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357</xdr:row>
      <xdr:rowOff>0</xdr:rowOff>
    </xdr:from>
    <xdr:to>
      <xdr:col>7</xdr:col>
      <xdr:colOff>1092199</xdr:colOff>
      <xdr:row>357</xdr:row>
      <xdr:rowOff>1269999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1092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358</xdr:row>
      <xdr:rowOff>0</xdr:rowOff>
    </xdr:from>
    <xdr:to>
      <xdr:col>7</xdr:col>
      <xdr:colOff>1066799</xdr:colOff>
      <xdr:row>358</xdr:row>
      <xdr:rowOff>1269999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1066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359</xdr:row>
      <xdr:rowOff>0</xdr:rowOff>
    </xdr:from>
    <xdr:to>
      <xdr:col>7</xdr:col>
      <xdr:colOff>1162049</xdr:colOff>
      <xdr:row>359</xdr:row>
      <xdr:rowOff>1269999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1162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360</xdr:row>
      <xdr:rowOff>0</xdr:rowOff>
    </xdr:from>
    <xdr:to>
      <xdr:col>7</xdr:col>
      <xdr:colOff>1162049</xdr:colOff>
      <xdr:row>360</xdr:row>
      <xdr:rowOff>1269999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1162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361</xdr:row>
      <xdr:rowOff>0</xdr:rowOff>
    </xdr:from>
    <xdr:to>
      <xdr:col>8</xdr:col>
      <xdr:colOff>0</xdr:colOff>
      <xdr:row>361</xdr:row>
      <xdr:rowOff>946149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1269999" cy="9461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362</xdr:row>
      <xdr:rowOff>0</xdr:rowOff>
    </xdr:from>
    <xdr:to>
      <xdr:col>8</xdr:col>
      <xdr:colOff>0</xdr:colOff>
      <xdr:row>362</xdr:row>
      <xdr:rowOff>946149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1269999" cy="9461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363</xdr:row>
      <xdr:rowOff>0</xdr:rowOff>
    </xdr:from>
    <xdr:to>
      <xdr:col>8</xdr:col>
      <xdr:colOff>0</xdr:colOff>
      <xdr:row>363</xdr:row>
      <xdr:rowOff>946149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1269999" cy="9461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364</xdr:row>
      <xdr:rowOff>0</xdr:rowOff>
    </xdr:from>
    <xdr:to>
      <xdr:col>7</xdr:col>
      <xdr:colOff>1257299</xdr:colOff>
      <xdr:row>364</xdr:row>
      <xdr:rowOff>1269999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1257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365</xdr:row>
      <xdr:rowOff>0</xdr:rowOff>
    </xdr:from>
    <xdr:to>
      <xdr:col>7</xdr:col>
      <xdr:colOff>1073149</xdr:colOff>
      <xdr:row>365</xdr:row>
      <xdr:rowOff>1269999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1073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366</xdr:row>
      <xdr:rowOff>0</xdr:rowOff>
    </xdr:from>
    <xdr:to>
      <xdr:col>7</xdr:col>
      <xdr:colOff>1073149</xdr:colOff>
      <xdr:row>366</xdr:row>
      <xdr:rowOff>1269999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1073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367</xdr:row>
      <xdr:rowOff>0</xdr:rowOff>
    </xdr:from>
    <xdr:to>
      <xdr:col>7</xdr:col>
      <xdr:colOff>657336</xdr:colOff>
      <xdr:row>367</xdr:row>
      <xdr:rowOff>1269999</xdr:rowOff>
    </xdr:to>
    <xdr:pic>
      <xdr:nvPicPr>
        <xdr:cNvPr id="290" name="Picture 1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65733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368</xdr:row>
      <xdr:rowOff>0</xdr:rowOff>
    </xdr:from>
    <xdr:to>
      <xdr:col>7</xdr:col>
      <xdr:colOff>657336</xdr:colOff>
      <xdr:row>368</xdr:row>
      <xdr:rowOff>1269999</xdr:rowOff>
    </xdr:to>
    <xdr:pic>
      <xdr:nvPicPr>
        <xdr:cNvPr id="291" name="Picture 1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65733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369</xdr:row>
      <xdr:rowOff>0</xdr:rowOff>
    </xdr:from>
    <xdr:to>
      <xdr:col>7</xdr:col>
      <xdr:colOff>507999</xdr:colOff>
      <xdr:row>369</xdr:row>
      <xdr:rowOff>1269999</xdr:rowOff>
    </xdr:to>
    <xdr:pic>
      <xdr:nvPicPr>
        <xdr:cNvPr id="292" name="Picture 1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507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371</xdr:row>
      <xdr:rowOff>0</xdr:rowOff>
    </xdr:from>
    <xdr:to>
      <xdr:col>7</xdr:col>
      <xdr:colOff>438150</xdr:colOff>
      <xdr:row>371</xdr:row>
      <xdr:rowOff>1269999</xdr:rowOff>
    </xdr:to>
    <xdr:pic>
      <xdr:nvPicPr>
        <xdr:cNvPr id="293" name="Picture 1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438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372</xdr:row>
      <xdr:rowOff>0</xdr:rowOff>
    </xdr:from>
    <xdr:to>
      <xdr:col>7</xdr:col>
      <xdr:colOff>438150</xdr:colOff>
      <xdr:row>372</xdr:row>
      <xdr:rowOff>1269999</xdr:rowOff>
    </xdr:to>
    <xdr:pic>
      <xdr:nvPicPr>
        <xdr:cNvPr id="294" name="Picture 1" descr="Picture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438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373</xdr:row>
      <xdr:rowOff>0</xdr:rowOff>
    </xdr:from>
    <xdr:to>
      <xdr:col>7</xdr:col>
      <xdr:colOff>438150</xdr:colOff>
      <xdr:row>373</xdr:row>
      <xdr:rowOff>1269999</xdr:rowOff>
    </xdr:to>
    <xdr:pic>
      <xdr:nvPicPr>
        <xdr:cNvPr id="295" name="Picture 1" descr="Picture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438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375</xdr:row>
      <xdr:rowOff>0</xdr:rowOff>
    </xdr:from>
    <xdr:to>
      <xdr:col>7</xdr:col>
      <xdr:colOff>476249</xdr:colOff>
      <xdr:row>375</xdr:row>
      <xdr:rowOff>1269999</xdr:rowOff>
    </xdr:to>
    <xdr:pic>
      <xdr:nvPicPr>
        <xdr:cNvPr id="296" name="Picture 1" descr="Picture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376</xdr:row>
      <xdr:rowOff>0</xdr:rowOff>
    </xdr:from>
    <xdr:to>
      <xdr:col>7</xdr:col>
      <xdr:colOff>476249</xdr:colOff>
      <xdr:row>376</xdr:row>
      <xdr:rowOff>1269999</xdr:rowOff>
    </xdr:to>
    <xdr:pic>
      <xdr:nvPicPr>
        <xdr:cNvPr id="297" name="Picture 1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377</xdr:row>
      <xdr:rowOff>0</xdr:rowOff>
    </xdr:from>
    <xdr:to>
      <xdr:col>7</xdr:col>
      <xdr:colOff>539749</xdr:colOff>
      <xdr:row>377</xdr:row>
      <xdr:rowOff>1269999</xdr:rowOff>
    </xdr:to>
    <xdr:pic>
      <xdr:nvPicPr>
        <xdr:cNvPr id="298" name="Picture 1" descr="Picture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378</xdr:row>
      <xdr:rowOff>0</xdr:rowOff>
    </xdr:from>
    <xdr:to>
      <xdr:col>7</xdr:col>
      <xdr:colOff>660399</xdr:colOff>
      <xdr:row>378</xdr:row>
      <xdr:rowOff>1269999</xdr:rowOff>
    </xdr:to>
    <xdr:pic>
      <xdr:nvPicPr>
        <xdr:cNvPr id="299" name="Picture 1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660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379</xdr:row>
      <xdr:rowOff>0</xdr:rowOff>
    </xdr:from>
    <xdr:to>
      <xdr:col>7</xdr:col>
      <xdr:colOff>1015999</xdr:colOff>
      <xdr:row>379</xdr:row>
      <xdr:rowOff>1269999</xdr:rowOff>
    </xdr:to>
    <xdr:pic>
      <xdr:nvPicPr>
        <xdr:cNvPr id="300" name="Picture 1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380</xdr:row>
      <xdr:rowOff>0</xdr:rowOff>
    </xdr:from>
    <xdr:to>
      <xdr:col>7</xdr:col>
      <xdr:colOff>476249</xdr:colOff>
      <xdr:row>380</xdr:row>
      <xdr:rowOff>1269999</xdr:rowOff>
    </xdr:to>
    <xdr:pic>
      <xdr:nvPicPr>
        <xdr:cNvPr id="301" name="Picture 1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381</xdr:row>
      <xdr:rowOff>0</xdr:rowOff>
    </xdr:from>
    <xdr:to>
      <xdr:col>7</xdr:col>
      <xdr:colOff>476249</xdr:colOff>
      <xdr:row>381</xdr:row>
      <xdr:rowOff>1269999</xdr:rowOff>
    </xdr:to>
    <xdr:pic>
      <xdr:nvPicPr>
        <xdr:cNvPr id="302" name="Picture 1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382</xdr:row>
      <xdr:rowOff>0</xdr:rowOff>
    </xdr:from>
    <xdr:to>
      <xdr:col>7</xdr:col>
      <xdr:colOff>476249</xdr:colOff>
      <xdr:row>382</xdr:row>
      <xdr:rowOff>1269999</xdr:rowOff>
    </xdr:to>
    <xdr:pic>
      <xdr:nvPicPr>
        <xdr:cNvPr id="303" name="Picture 1" descr="Picture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383</xdr:row>
      <xdr:rowOff>0</xdr:rowOff>
    </xdr:from>
    <xdr:to>
      <xdr:col>7</xdr:col>
      <xdr:colOff>463549</xdr:colOff>
      <xdr:row>383</xdr:row>
      <xdr:rowOff>1269999</xdr:rowOff>
    </xdr:to>
    <xdr:pic>
      <xdr:nvPicPr>
        <xdr:cNvPr id="304" name="Picture 1" descr="Picture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384</xdr:row>
      <xdr:rowOff>0</xdr:rowOff>
    </xdr:from>
    <xdr:to>
      <xdr:col>7</xdr:col>
      <xdr:colOff>539749</xdr:colOff>
      <xdr:row>384</xdr:row>
      <xdr:rowOff>1269999</xdr:rowOff>
    </xdr:to>
    <xdr:pic>
      <xdr:nvPicPr>
        <xdr:cNvPr id="305" name="Picture 1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385</xdr:row>
      <xdr:rowOff>0</xdr:rowOff>
    </xdr:from>
    <xdr:to>
      <xdr:col>7</xdr:col>
      <xdr:colOff>387349</xdr:colOff>
      <xdr:row>385</xdr:row>
      <xdr:rowOff>1269999</xdr:rowOff>
    </xdr:to>
    <xdr:pic>
      <xdr:nvPicPr>
        <xdr:cNvPr id="306" name="Picture 1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387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386</xdr:row>
      <xdr:rowOff>0</xdr:rowOff>
    </xdr:from>
    <xdr:to>
      <xdr:col>7</xdr:col>
      <xdr:colOff>387349</xdr:colOff>
      <xdr:row>386</xdr:row>
      <xdr:rowOff>1269999</xdr:rowOff>
    </xdr:to>
    <xdr:pic>
      <xdr:nvPicPr>
        <xdr:cNvPr id="307" name="Picture 1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387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387</xdr:row>
      <xdr:rowOff>0</xdr:rowOff>
    </xdr:from>
    <xdr:to>
      <xdr:col>7</xdr:col>
      <xdr:colOff>704849</xdr:colOff>
      <xdr:row>387</xdr:row>
      <xdr:rowOff>1269999</xdr:rowOff>
    </xdr:to>
    <xdr:pic>
      <xdr:nvPicPr>
        <xdr:cNvPr id="308" name="Picture 1" descr="Picture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704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388</xdr:row>
      <xdr:rowOff>0</xdr:rowOff>
    </xdr:from>
    <xdr:to>
      <xdr:col>7</xdr:col>
      <xdr:colOff>431799</xdr:colOff>
      <xdr:row>388</xdr:row>
      <xdr:rowOff>1269999</xdr:rowOff>
    </xdr:to>
    <xdr:pic>
      <xdr:nvPicPr>
        <xdr:cNvPr id="309" name="Picture 1" descr="Picture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389</xdr:row>
      <xdr:rowOff>0</xdr:rowOff>
    </xdr:from>
    <xdr:to>
      <xdr:col>7</xdr:col>
      <xdr:colOff>431799</xdr:colOff>
      <xdr:row>389</xdr:row>
      <xdr:rowOff>1269999</xdr:rowOff>
    </xdr:to>
    <xdr:pic>
      <xdr:nvPicPr>
        <xdr:cNvPr id="310" name="Picture 1" descr="Picture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390</xdr:row>
      <xdr:rowOff>0</xdr:rowOff>
    </xdr:from>
    <xdr:to>
      <xdr:col>7</xdr:col>
      <xdr:colOff>406399</xdr:colOff>
      <xdr:row>390</xdr:row>
      <xdr:rowOff>1269999</xdr:rowOff>
    </xdr:to>
    <xdr:pic>
      <xdr:nvPicPr>
        <xdr:cNvPr id="311" name="Picture 1" descr="Picture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406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391</xdr:row>
      <xdr:rowOff>0</xdr:rowOff>
    </xdr:from>
    <xdr:to>
      <xdr:col>7</xdr:col>
      <xdr:colOff>634999</xdr:colOff>
      <xdr:row>391</xdr:row>
      <xdr:rowOff>1269999</xdr:rowOff>
    </xdr:to>
    <xdr:pic>
      <xdr:nvPicPr>
        <xdr:cNvPr id="312" name="Picture 1" descr="Picture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392</xdr:row>
      <xdr:rowOff>0</xdr:rowOff>
    </xdr:from>
    <xdr:to>
      <xdr:col>7</xdr:col>
      <xdr:colOff>514349</xdr:colOff>
      <xdr:row>392</xdr:row>
      <xdr:rowOff>1269999</xdr:rowOff>
    </xdr:to>
    <xdr:pic>
      <xdr:nvPicPr>
        <xdr:cNvPr id="313" name="Picture 1" descr="Picture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514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393</xdr:row>
      <xdr:rowOff>0</xdr:rowOff>
    </xdr:from>
    <xdr:to>
      <xdr:col>7</xdr:col>
      <xdr:colOff>698499</xdr:colOff>
      <xdr:row>393</xdr:row>
      <xdr:rowOff>1269999</xdr:rowOff>
    </xdr:to>
    <xdr:pic>
      <xdr:nvPicPr>
        <xdr:cNvPr id="314" name="Picture 1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698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394</xdr:row>
      <xdr:rowOff>0</xdr:rowOff>
    </xdr:from>
    <xdr:to>
      <xdr:col>8</xdr:col>
      <xdr:colOff>0</xdr:colOff>
      <xdr:row>394</xdr:row>
      <xdr:rowOff>1269999</xdr:rowOff>
    </xdr:to>
    <xdr:pic>
      <xdr:nvPicPr>
        <xdr:cNvPr id="315" name="Picture 1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1269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395</xdr:row>
      <xdr:rowOff>0</xdr:rowOff>
    </xdr:from>
    <xdr:to>
      <xdr:col>7</xdr:col>
      <xdr:colOff>1155125</xdr:colOff>
      <xdr:row>395</xdr:row>
      <xdr:rowOff>1269999</xdr:rowOff>
    </xdr:to>
    <xdr:pic>
      <xdr:nvPicPr>
        <xdr:cNvPr id="316" name="Picture 1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1155125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396</xdr:row>
      <xdr:rowOff>0</xdr:rowOff>
    </xdr:from>
    <xdr:to>
      <xdr:col>7</xdr:col>
      <xdr:colOff>527049</xdr:colOff>
      <xdr:row>396</xdr:row>
      <xdr:rowOff>1269999</xdr:rowOff>
    </xdr:to>
    <xdr:pic>
      <xdr:nvPicPr>
        <xdr:cNvPr id="317" name="Picture 1" descr="Picture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397</xdr:row>
      <xdr:rowOff>0</xdr:rowOff>
    </xdr:from>
    <xdr:to>
      <xdr:col>7</xdr:col>
      <xdr:colOff>438150</xdr:colOff>
      <xdr:row>397</xdr:row>
      <xdr:rowOff>1269999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438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398</xdr:row>
      <xdr:rowOff>0</xdr:rowOff>
    </xdr:from>
    <xdr:to>
      <xdr:col>7</xdr:col>
      <xdr:colOff>444499</xdr:colOff>
      <xdr:row>398</xdr:row>
      <xdr:rowOff>1269999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444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399</xdr:row>
      <xdr:rowOff>0</xdr:rowOff>
    </xdr:from>
    <xdr:to>
      <xdr:col>7</xdr:col>
      <xdr:colOff>476249</xdr:colOff>
      <xdr:row>399</xdr:row>
      <xdr:rowOff>1269999</xdr:rowOff>
    </xdr:to>
    <xdr:pic>
      <xdr:nvPicPr>
        <xdr:cNvPr id="320" name="Picture 1" descr="Picture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400</xdr:row>
      <xdr:rowOff>0</xdr:rowOff>
    </xdr:from>
    <xdr:to>
      <xdr:col>7</xdr:col>
      <xdr:colOff>412749</xdr:colOff>
      <xdr:row>400</xdr:row>
      <xdr:rowOff>1269999</xdr:rowOff>
    </xdr:to>
    <xdr:pic>
      <xdr:nvPicPr>
        <xdr:cNvPr id="321" name="Picture 1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412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401</xdr:row>
      <xdr:rowOff>0</xdr:rowOff>
    </xdr:from>
    <xdr:to>
      <xdr:col>7</xdr:col>
      <xdr:colOff>781049</xdr:colOff>
      <xdr:row>401</xdr:row>
      <xdr:rowOff>1269999</xdr:rowOff>
    </xdr:to>
    <xdr:pic>
      <xdr:nvPicPr>
        <xdr:cNvPr id="322" name="Picture 1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402</xdr:row>
      <xdr:rowOff>0</xdr:rowOff>
    </xdr:from>
    <xdr:to>
      <xdr:col>7</xdr:col>
      <xdr:colOff>634999</xdr:colOff>
      <xdr:row>402</xdr:row>
      <xdr:rowOff>1269999</xdr:rowOff>
    </xdr:to>
    <xdr:pic>
      <xdr:nvPicPr>
        <xdr:cNvPr id="323" name="Picture 1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403</xdr:row>
      <xdr:rowOff>0</xdr:rowOff>
    </xdr:from>
    <xdr:to>
      <xdr:col>7</xdr:col>
      <xdr:colOff>634999</xdr:colOff>
      <xdr:row>403</xdr:row>
      <xdr:rowOff>1269999</xdr:rowOff>
    </xdr:to>
    <xdr:pic>
      <xdr:nvPicPr>
        <xdr:cNvPr id="324" name="Picture 1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404</xdr:row>
      <xdr:rowOff>0</xdr:rowOff>
    </xdr:from>
    <xdr:to>
      <xdr:col>7</xdr:col>
      <xdr:colOff>634999</xdr:colOff>
      <xdr:row>404</xdr:row>
      <xdr:rowOff>1269999</xdr:rowOff>
    </xdr:to>
    <xdr:pic>
      <xdr:nvPicPr>
        <xdr:cNvPr id="325" name="Picture 1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405</xdr:row>
      <xdr:rowOff>0</xdr:rowOff>
    </xdr:from>
    <xdr:to>
      <xdr:col>7</xdr:col>
      <xdr:colOff>634999</xdr:colOff>
      <xdr:row>405</xdr:row>
      <xdr:rowOff>1269999</xdr:rowOff>
    </xdr:to>
    <xdr:pic>
      <xdr:nvPicPr>
        <xdr:cNvPr id="326" name="Picture 1" descr="Picture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406</xdr:row>
      <xdr:rowOff>0</xdr:rowOff>
    </xdr:from>
    <xdr:to>
      <xdr:col>7</xdr:col>
      <xdr:colOff>634999</xdr:colOff>
      <xdr:row>406</xdr:row>
      <xdr:rowOff>1269999</xdr:rowOff>
    </xdr:to>
    <xdr:pic>
      <xdr:nvPicPr>
        <xdr:cNvPr id="327" name="Picture 1" descr="Picture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634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407</xdr:row>
      <xdr:rowOff>0</xdr:rowOff>
    </xdr:from>
    <xdr:to>
      <xdr:col>7</xdr:col>
      <xdr:colOff>742949</xdr:colOff>
      <xdr:row>407</xdr:row>
      <xdr:rowOff>1269999</xdr:rowOff>
    </xdr:to>
    <xdr:pic>
      <xdr:nvPicPr>
        <xdr:cNvPr id="328" name="Picture 1" descr="Picture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742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408</xdr:row>
      <xdr:rowOff>0</xdr:rowOff>
    </xdr:from>
    <xdr:to>
      <xdr:col>7</xdr:col>
      <xdr:colOff>742949</xdr:colOff>
      <xdr:row>408</xdr:row>
      <xdr:rowOff>1269999</xdr:rowOff>
    </xdr:to>
    <xdr:pic>
      <xdr:nvPicPr>
        <xdr:cNvPr id="329" name="Picture 1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742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409</xdr:row>
      <xdr:rowOff>0</xdr:rowOff>
    </xdr:from>
    <xdr:to>
      <xdr:col>7</xdr:col>
      <xdr:colOff>742949</xdr:colOff>
      <xdr:row>409</xdr:row>
      <xdr:rowOff>1269999</xdr:rowOff>
    </xdr:to>
    <xdr:pic>
      <xdr:nvPicPr>
        <xdr:cNvPr id="330" name="Picture 1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742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410</xdr:row>
      <xdr:rowOff>0</xdr:rowOff>
    </xdr:from>
    <xdr:to>
      <xdr:col>7</xdr:col>
      <xdr:colOff>615949</xdr:colOff>
      <xdr:row>410</xdr:row>
      <xdr:rowOff>1269999</xdr:rowOff>
    </xdr:to>
    <xdr:pic>
      <xdr:nvPicPr>
        <xdr:cNvPr id="331" name="Picture 1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615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411</xdr:row>
      <xdr:rowOff>0</xdr:rowOff>
    </xdr:from>
    <xdr:to>
      <xdr:col>7</xdr:col>
      <xdr:colOff>615949</xdr:colOff>
      <xdr:row>411</xdr:row>
      <xdr:rowOff>1269999</xdr:rowOff>
    </xdr:to>
    <xdr:pic>
      <xdr:nvPicPr>
        <xdr:cNvPr id="332" name="Picture 1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615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412</xdr:row>
      <xdr:rowOff>0</xdr:rowOff>
    </xdr:from>
    <xdr:to>
      <xdr:col>7</xdr:col>
      <xdr:colOff>419100</xdr:colOff>
      <xdr:row>412</xdr:row>
      <xdr:rowOff>1269999</xdr:rowOff>
    </xdr:to>
    <xdr:pic>
      <xdr:nvPicPr>
        <xdr:cNvPr id="333" name="Picture 1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419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413</xdr:row>
      <xdr:rowOff>0</xdr:rowOff>
    </xdr:from>
    <xdr:to>
      <xdr:col>7</xdr:col>
      <xdr:colOff>368299</xdr:colOff>
      <xdr:row>413</xdr:row>
      <xdr:rowOff>1269999</xdr:rowOff>
    </xdr:to>
    <xdr:pic>
      <xdr:nvPicPr>
        <xdr:cNvPr id="334" name="Picture 1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368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414</xdr:row>
      <xdr:rowOff>0</xdr:rowOff>
    </xdr:from>
    <xdr:to>
      <xdr:col>7</xdr:col>
      <xdr:colOff>463549</xdr:colOff>
      <xdr:row>414</xdr:row>
      <xdr:rowOff>1269999</xdr:rowOff>
    </xdr:to>
    <xdr:pic>
      <xdr:nvPicPr>
        <xdr:cNvPr id="335" name="Picture 1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415</xdr:row>
      <xdr:rowOff>0</xdr:rowOff>
    </xdr:from>
    <xdr:to>
      <xdr:col>7</xdr:col>
      <xdr:colOff>457199</xdr:colOff>
      <xdr:row>415</xdr:row>
      <xdr:rowOff>1269999</xdr:rowOff>
    </xdr:to>
    <xdr:pic>
      <xdr:nvPicPr>
        <xdr:cNvPr id="336" name="Picture 1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457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416</xdr:row>
      <xdr:rowOff>0</xdr:rowOff>
    </xdr:from>
    <xdr:to>
      <xdr:col>7</xdr:col>
      <xdr:colOff>971549</xdr:colOff>
      <xdr:row>416</xdr:row>
      <xdr:rowOff>1269999</xdr:rowOff>
    </xdr:to>
    <xdr:pic>
      <xdr:nvPicPr>
        <xdr:cNvPr id="337" name="Picture 1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971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417</xdr:row>
      <xdr:rowOff>0</xdr:rowOff>
    </xdr:from>
    <xdr:to>
      <xdr:col>7</xdr:col>
      <xdr:colOff>1015999</xdr:colOff>
      <xdr:row>417</xdr:row>
      <xdr:rowOff>1269999</xdr:rowOff>
    </xdr:to>
    <xdr:pic>
      <xdr:nvPicPr>
        <xdr:cNvPr id="338" name="Picture 1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418</xdr:row>
      <xdr:rowOff>0</xdr:rowOff>
    </xdr:from>
    <xdr:to>
      <xdr:col>7</xdr:col>
      <xdr:colOff>946149</xdr:colOff>
      <xdr:row>418</xdr:row>
      <xdr:rowOff>1269999</xdr:rowOff>
    </xdr:to>
    <xdr:pic>
      <xdr:nvPicPr>
        <xdr:cNvPr id="339" name="Picture 1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946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419</xdr:row>
      <xdr:rowOff>0</xdr:rowOff>
    </xdr:from>
    <xdr:to>
      <xdr:col>7</xdr:col>
      <xdr:colOff>1200149</xdr:colOff>
      <xdr:row>419</xdr:row>
      <xdr:rowOff>1269999</xdr:rowOff>
    </xdr:to>
    <xdr:pic>
      <xdr:nvPicPr>
        <xdr:cNvPr id="340" name="Picture 1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1200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420</xdr:row>
      <xdr:rowOff>0</xdr:rowOff>
    </xdr:from>
    <xdr:to>
      <xdr:col>7</xdr:col>
      <xdr:colOff>1200149</xdr:colOff>
      <xdr:row>420</xdr:row>
      <xdr:rowOff>1269999</xdr:rowOff>
    </xdr:to>
    <xdr:pic>
      <xdr:nvPicPr>
        <xdr:cNvPr id="341" name="Picture 1" descr="Picture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1200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421</xdr:row>
      <xdr:rowOff>0</xdr:rowOff>
    </xdr:from>
    <xdr:to>
      <xdr:col>7</xdr:col>
      <xdr:colOff>476249</xdr:colOff>
      <xdr:row>421</xdr:row>
      <xdr:rowOff>1269999</xdr:rowOff>
    </xdr:to>
    <xdr:pic>
      <xdr:nvPicPr>
        <xdr:cNvPr id="342" name="Picture 1" descr="Picture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422</xdr:row>
      <xdr:rowOff>0</xdr:rowOff>
    </xdr:from>
    <xdr:to>
      <xdr:col>7</xdr:col>
      <xdr:colOff>596899</xdr:colOff>
      <xdr:row>422</xdr:row>
      <xdr:rowOff>1269999</xdr:rowOff>
    </xdr:to>
    <xdr:pic>
      <xdr:nvPicPr>
        <xdr:cNvPr id="343" name="Picture 1" descr="Picture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5968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423</xdr:row>
      <xdr:rowOff>0</xdr:rowOff>
    </xdr:from>
    <xdr:to>
      <xdr:col>7</xdr:col>
      <xdr:colOff>596899</xdr:colOff>
      <xdr:row>423</xdr:row>
      <xdr:rowOff>1269999</xdr:rowOff>
    </xdr:to>
    <xdr:pic>
      <xdr:nvPicPr>
        <xdr:cNvPr id="344" name="Picture 1" descr="Picture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5968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424</xdr:row>
      <xdr:rowOff>0</xdr:rowOff>
    </xdr:from>
    <xdr:to>
      <xdr:col>7</xdr:col>
      <xdr:colOff>463549</xdr:colOff>
      <xdr:row>424</xdr:row>
      <xdr:rowOff>1269999</xdr:rowOff>
    </xdr:to>
    <xdr:pic>
      <xdr:nvPicPr>
        <xdr:cNvPr id="345" name="Picture 1" descr="Picture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425</xdr:row>
      <xdr:rowOff>0</xdr:rowOff>
    </xdr:from>
    <xdr:to>
      <xdr:col>7</xdr:col>
      <xdr:colOff>463549</xdr:colOff>
      <xdr:row>425</xdr:row>
      <xdr:rowOff>1269999</xdr:rowOff>
    </xdr:to>
    <xdr:pic>
      <xdr:nvPicPr>
        <xdr:cNvPr id="346" name="Picture 1" descr="Picture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426</xdr:row>
      <xdr:rowOff>0</xdr:rowOff>
    </xdr:from>
    <xdr:to>
      <xdr:col>7</xdr:col>
      <xdr:colOff>450849</xdr:colOff>
      <xdr:row>426</xdr:row>
      <xdr:rowOff>1269999</xdr:rowOff>
    </xdr:to>
    <xdr:pic>
      <xdr:nvPicPr>
        <xdr:cNvPr id="347" name="Picture 1" descr="Picture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450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427</xdr:row>
      <xdr:rowOff>0</xdr:rowOff>
    </xdr:from>
    <xdr:to>
      <xdr:col>7</xdr:col>
      <xdr:colOff>431799</xdr:colOff>
      <xdr:row>427</xdr:row>
      <xdr:rowOff>1269999</xdr:rowOff>
    </xdr:to>
    <xdr:pic>
      <xdr:nvPicPr>
        <xdr:cNvPr id="348" name="Picture 1" descr="Picture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428</xdr:row>
      <xdr:rowOff>0</xdr:rowOff>
    </xdr:from>
    <xdr:to>
      <xdr:col>7</xdr:col>
      <xdr:colOff>869949</xdr:colOff>
      <xdr:row>428</xdr:row>
      <xdr:rowOff>1269999</xdr:rowOff>
    </xdr:to>
    <xdr:pic>
      <xdr:nvPicPr>
        <xdr:cNvPr id="349" name="Picture 1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429</xdr:row>
      <xdr:rowOff>0</xdr:rowOff>
    </xdr:from>
    <xdr:to>
      <xdr:col>7</xdr:col>
      <xdr:colOff>869949</xdr:colOff>
      <xdr:row>429</xdr:row>
      <xdr:rowOff>1269999</xdr:rowOff>
    </xdr:to>
    <xdr:pic>
      <xdr:nvPicPr>
        <xdr:cNvPr id="350" name="Picture 1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430</xdr:row>
      <xdr:rowOff>0</xdr:rowOff>
    </xdr:from>
    <xdr:to>
      <xdr:col>7</xdr:col>
      <xdr:colOff>539749</xdr:colOff>
      <xdr:row>430</xdr:row>
      <xdr:rowOff>1269999</xdr:rowOff>
    </xdr:to>
    <xdr:pic>
      <xdr:nvPicPr>
        <xdr:cNvPr id="351" name="Picture 1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431</xdr:row>
      <xdr:rowOff>0</xdr:rowOff>
    </xdr:from>
    <xdr:to>
      <xdr:col>7</xdr:col>
      <xdr:colOff>539749</xdr:colOff>
      <xdr:row>431</xdr:row>
      <xdr:rowOff>1269999</xdr:rowOff>
    </xdr:to>
    <xdr:pic>
      <xdr:nvPicPr>
        <xdr:cNvPr id="352" name="Picture 1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539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432</xdr:row>
      <xdr:rowOff>0</xdr:rowOff>
    </xdr:from>
    <xdr:to>
      <xdr:col>7</xdr:col>
      <xdr:colOff>527049</xdr:colOff>
      <xdr:row>432</xdr:row>
      <xdr:rowOff>1269999</xdr:rowOff>
    </xdr:to>
    <xdr:pic>
      <xdr:nvPicPr>
        <xdr:cNvPr id="353" name="Picture 1" descr="Picture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433</xdr:row>
      <xdr:rowOff>0</xdr:rowOff>
    </xdr:from>
    <xdr:to>
      <xdr:col>7</xdr:col>
      <xdr:colOff>527049</xdr:colOff>
      <xdr:row>433</xdr:row>
      <xdr:rowOff>1269999</xdr:rowOff>
    </xdr:to>
    <xdr:pic>
      <xdr:nvPicPr>
        <xdr:cNvPr id="354" name="Picture 1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476249</xdr:colOff>
      <xdr:row>434</xdr:row>
      <xdr:rowOff>1269999</xdr:rowOff>
    </xdr:to>
    <xdr:pic>
      <xdr:nvPicPr>
        <xdr:cNvPr id="355" name="Picture 1" descr="Picture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435</xdr:row>
      <xdr:rowOff>0</xdr:rowOff>
    </xdr:from>
    <xdr:to>
      <xdr:col>7</xdr:col>
      <xdr:colOff>946149</xdr:colOff>
      <xdr:row>435</xdr:row>
      <xdr:rowOff>1269999</xdr:rowOff>
    </xdr:to>
    <xdr:pic>
      <xdr:nvPicPr>
        <xdr:cNvPr id="356" name="Picture 1" descr="Picture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946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436</xdr:row>
      <xdr:rowOff>0</xdr:rowOff>
    </xdr:from>
    <xdr:to>
      <xdr:col>7</xdr:col>
      <xdr:colOff>946149</xdr:colOff>
      <xdr:row>436</xdr:row>
      <xdr:rowOff>1269999</xdr:rowOff>
    </xdr:to>
    <xdr:pic>
      <xdr:nvPicPr>
        <xdr:cNvPr id="357" name="Picture 1" descr="Picture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946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437</xdr:row>
      <xdr:rowOff>0</xdr:rowOff>
    </xdr:from>
    <xdr:to>
      <xdr:col>7</xdr:col>
      <xdr:colOff>565149</xdr:colOff>
      <xdr:row>437</xdr:row>
      <xdr:rowOff>1269999</xdr:rowOff>
    </xdr:to>
    <xdr:pic>
      <xdr:nvPicPr>
        <xdr:cNvPr id="358" name="Picture 1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565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438</xdr:row>
      <xdr:rowOff>0</xdr:rowOff>
    </xdr:from>
    <xdr:to>
      <xdr:col>7</xdr:col>
      <xdr:colOff>584199</xdr:colOff>
      <xdr:row>438</xdr:row>
      <xdr:rowOff>1269999</xdr:rowOff>
    </xdr:to>
    <xdr:pic>
      <xdr:nvPicPr>
        <xdr:cNvPr id="359" name="Picture 1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584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439</xdr:row>
      <xdr:rowOff>0</xdr:rowOff>
    </xdr:from>
    <xdr:to>
      <xdr:col>7</xdr:col>
      <xdr:colOff>558799</xdr:colOff>
      <xdr:row>439</xdr:row>
      <xdr:rowOff>1269999</xdr:rowOff>
    </xdr:to>
    <xdr:pic>
      <xdr:nvPicPr>
        <xdr:cNvPr id="360" name="Picture 1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558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440</xdr:row>
      <xdr:rowOff>0</xdr:rowOff>
    </xdr:from>
    <xdr:to>
      <xdr:col>7</xdr:col>
      <xdr:colOff>546099</xdr:colOff>
      <xdr:row>440</xdr:row>
      <xdr:rowOff>1269999</xdr:rowOff>
    </xdr:to>
    <xdr:pic>
      <xdr:nvPicPr>
        <xdr:cNvPr id="361" name="Picture 1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546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441</xdr:row>
      <xdr:rowOff>0</xdr:rowOff>
    </xdr:from>
    <xdr:to>
      <xdr:col>7</xdr:col>
      <xdr:colOff>952499</xdr:colOff>
      <xdr:row>441</xdr:row>
      <xdr:rowOff>1269999</xdr:rowOff>
    </xdr:to>
    <xdr:pic>
      <xdr:nvPicPr>
        <xdr:cNvPr id="362" name="Picture 1" descr="Picture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442</xdr:row>
      <xdr:rowOff>0</xdr:rowOff>
    </xdr:from>
    <xdr:to>
      <xdr:col>7</xdr:col>
      <xdr:colOff>749299</xdr:colOff>
      <xdr:row>442</xdr:row>
      <xdr:rowOff>1269999</xdr:rowOff>
    </xdr:to>
    <xdr:pic>
      <xdr:nvPicPr>
        <xdr:cNvPr id="363" name="Picture 1" descr="Picture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749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443</xdr:row>
      <xdr:rowOff>0</xdr:rowOff>
    </xdr:from>
    <xdr:to>
      <xdr:col>7</xdr:col>
      <xdr:colOff>952499</xdr:colOff>
      <xdr:row>443</xdr:row>
      <xdr:rowOff>1269999</xdr:rowOff>
    </xdr:to>
    <xdr:pic>
      <xdr:nvPicPr>
        <xdr:cNvPr id="364" name="Picture 1" descr="Picture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444</xdr:row>
      <xdr:rowOff>0</xdr:rowOff>
    </xdr:from>
    <xdr:to>
      <xdr:col>7</xdr:col>
      <xdr:colOff>952499</xdr:colOff>
      <xdr:row>444</xdr:row>
      <xdr:rowOff>1269999</xdr:rowOff>
    </xdr:to>
    <xdr:pic>
      <xdr:nvPicPr>
        <xdr:cNvPr id="365" name="Picture 1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445</xdr:row>
      <xdr:rowOff>0</xdr:rowOff>
    </xdr:from>
    <xdr:to>
      <xdr:col>7</xdr:col>
      <xdr:colOff>952499</xdr:colOff>
      <xdr:row>445</xdr:row>
      <xdr:rowOff>1269999</xdr:rowOff>
    </xdr:to>
    <xdr:pic>
      <xdr:nvPicPr>
        <xdr:cNvPr id="366" name="Picture 1" descr="Picture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446</xdr:row>
      <xdr:rowOff>0</xdr:rowOff>
    </xdr:from>
    <xdr:to>
      <xdr:col>7</xdr:col>
      <xdr:colOff>692149</xdr:colOff>
      <xdr:row>446</xdr:row>
      <xdr:rowOff>1269999</xdr:rowOff>
    </xdr:to>
    <xdr:pic>
      <xdr:nvPicPr>
        <xdr:cNvPr id="367" name="Picture 1" descr="Picture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692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447</xdr:row>
      <xdr:rowOff>0</xdr:rowOff>
    </xdr:from>
    <xdr:to>
      <xdr:col>7</xdr:col>
      <xdr:colOff>952499</xdr:colOff>
      <xdr:row>447</xdr:row>
      <xdr:rowOff>1269999</xdr:rowOff>
    </xdr:to>
    <xdr:pic>
      <xdr:nvPicPr>
        <xdr:cNvPr id="368" name="Picture 1" descr="Picture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448</xdr:row>
      <xdr:rowOff>0</xdr:rowOff>
    </xdr:from>
    <xdr:to>
      <xdr:col>7</xdr:col>
      <xdr:colOff>393699</xdr:colOff>
      <xdr:row>448</xdr:row>
      <xdr:rowOff>1269999</xdr:rowOff>
    </xdr:to>
    <xdr:pic>
      <xdr:nvPicPr>
        <xdr:cNvPr id="369" name="Picture 1" descr="Picture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3936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449</xdr:row>
      <xdr:rowOff>0</xdr:rowOff>
    </xdr:from>
    <xdr:to>
      <xdr:col>7</xdr:col>
      <xdr:colOff>952499</xdr:colOff>
      <xdr:row>449</xdr:row>
      <xdr:rowOff>1269999</xdr:rowOff>
    </xdr:to>
    <xdr:pic>
      <xdr:nvPicPr>
        <xdr:cNvPr id="370" name="Picture 1" descr="Picture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450</xdr:row>
      <xdr:rowOff>0</xdr:rowOff>
    </xdr:from>
    <xdr:to>
      <xdr:col>7</xdr:col>
      <xdr:colOff>952499</xdr:colOff>
      <xdr:row>450</xdr:row>
      <xdr:rowOff>1269999</xdr:rowOff>
    </xdr:to>
    <xdr:pic>
      <xdr:nvPicPr>
        <xdr:cNvPr id="371" name="Picture 1" descr="Picture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451</xdr:row>
      <xdr:rowOff>0</xdr:rowOff>
    </xdr:from>
    <xdr:to>
      <xdr:col>7</xdr:col>
      <xdr:colOff>952499</xdr:colOff>
      <xdr:row>451</xdr:row>
      <xdr:rowOff>1269999</xdr:rowOff>
    </xdr:to>
    <xdr:pic>
      <xdr:nvPicPr>
        <xdr:cNvPr id="372" name="Picture 1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452</xdr:row>
      <xdr:rowOff>0</xdr:rowOff>
    </xdr:from>
    <xdr:to>
      <xdr:col>7</xdr:col>
      <xdr:colOff>736599</xdr:colOff>
      <xdr:row>452</xdr:row>
      <xdr:rowOff>1269999</xdr:rowOff>
    </xdr:to>
    <xdr:pic>
      <xdr:nvPicPr>
        <xdr:cNvPr id="373" name="Picture 1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736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453</xdr:row>
      <xdr:rowOff>0</xdr:rowOff>
    </xdr:from>
    <xdr:to>
      <xdr:col>7</xdr:col>
      <xdr:colOff>577849</xdr:colOff>
      <xdr:row>453</xdr:row>
      <xdr:rowOff>1269999</xdr:rowOff>
    </xdr:to>
    <xdr:pic>
      <xdr:nvPicPr>
        <xdr:cNvPr id="374" name="Picture 1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577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454</xdr:row>
      <xdr:rowOff>0</xdr:rowOff>
    </xdr:from>
    <xdr:to>
      <xdr:col>7</xdr:col>
      <xdr:colOff>952499</xdr:colOff>
      <xdr:row>454</xdr:row>
      <xdr:rowOff>1269999</xdr:rowOff>
    </xdr:to>
    <xdr:pic>
      <xdr:nvPicPr>
        <xdr:cNvPr id="375" name="Picture 1" descr="Picture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455</xdr:row>
      <xdr:rowOff>0</xdr:rowOff>
    </xdr:from>
    <xdr:to>
      <xdr:col>7</xdr:col>
      <xdr:colOff>565149</xdr:colOff>
      <xdr:row>455</xdr:row>
      <xdr:rowOff>1269999</xdr:rowOff>
    </xdr:to>
    <xdr:pic>
      <xdr:nvPicPr>
        <xdr:cNvPr id="376" name="Picture 1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565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456</xdr:row>
      <xdr:rowOff>0</xdr:rowOff>
    </xdr:from>
    <xdr:to>
      <xdr:col>7</xdr:col>
      <xdr:colOff>952499</xdr:colOff>
      <xdr:row>456</xdr:row>
      <xdr:rowOff>1269999</xdr:rowOff>
    </xdr:to>
    <xdr:pic>
      <xdr:nvPicPr>
        <xdr:cNvPr id="377" name="Picture 1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457</xdr:row>
      <xdr:rowOff>0</xdr:rowOff>
    </xdr:from>
    <xdr:to>
      <xdr:col>7</xdr:col>
      <xdr:colOff>527049</xdr:colOff>
      <xdr:row>457</xdr:row>
      <xdr:rowOff>1269999</xdr:rowOff>
    </xdr:to>
    <xdr:pic>
      <xdr:nvPicPr>
        <xdr:cNvPr id="378" name="Picture 1" descr="Picture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527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458</xdr:row>
      <xdr:rowOff>0</xdr:rowOff>
    </xdr:from>
    <xdr:to>
      <xdr:col>7</xdr:col>
      <xdr:colOff>558799</xdr:colOff>
      <xdr:row>458</xdr:row>
      <xdr:rowOff>1269999</xdr:rowOff>
    </xdr:to>
    <xdr:pic>
      <xdr:nvPicPr>
        <xdr:cNvPr id="379" name="Picture 1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558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459</xdr:row>
      <xdr:rowOff>0</xdr:rowOff>
    </xdr:from>
    <xdr:to>
      <xdr:col>7</xdr:col>
      <xdr:colOff>952499</xdr:colOff>
      <xdr:row>459</xdr:row>
      <xdr:rowOff>1269999</xdr:rowOff>
    </xdr:to>
    <xdr:pic>
      <xdr:nvPicPr>
        <xdr:cNvPr id="380" name="Picture 1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460</xdr:row>
      <xdr:rowOff>0</xdr:rowOff>
    </xdr:from>
    <xdr:to>
      <xdr:col>7</xdr:col>
      <xdr:colOff>800099</xdr:colOff>
      <xdr:row>460</xdr:row>
      <xdr:rowOff>1269999</xdr:rowOff>
    </xdr:to>
    <xdr:pic>
      <xdr:nvPicPr>
        <xdr:cNvPr id="381" name="Picture 1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800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461</xdr:row>
      <xdr:rowOff>0</xdr:rowOff>
    </xdr:from>
    <xdr:to>
      <xdr:col>7</xdr:col>
      <xdr:colOff>952499</xdr:colOff>
      <xdr:row>461</xdr:row>
      <xdr:rowOff>1269999</xdr:rowOff>
    </xdr:to>
    <xdr:pic>
      <xdr:nvPicPr>
        <xdr:cNvPr id="382" name="Picture 1" descr="Picture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952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552449</xdr:colOff>
      <xdr:row>462</xdr:row>
      <xdr:rowOff>1269999</xdr:rowOff>
    </xdr:to>
    <xdr:pic>
      <xdr:nvPicPr>
        <xdr:cNvPr id="383" name="Picture 1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552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464</xdr:row>
      <xdr:rowOff>0</xdr:rowOff>
    </xdr:from>
    <xdr:to>
      <xdr:col>7</xdr:col>
      <xdr:colOff>869949</xdr:colOff>
      <xdr:row>464</xdr:row>
      <xdr:rowOff>1269999</xdr:rowOff>
    </xdr:to>
    <xdr:pic>
      <xdr:nvPicPr>
        <xdr:cNvPr id="387" name="Picture 1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8459450" y="4591050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465</xdr:row>
      <xdr:rowOff>0</xdr:rowOff>
    </xdr:from>
    <xdr:to>
      <xdr:col>7</xdr:col>
      <xdr:colOff>459497</xdr:colOff>
      <xdr:row>465</xdr:row>
      <xdr:rowOff>1269999</xdr:rowOff>
    </xdr:to>
    <xdr:pic>
      <xdr:nvPicPr>
        <xdr:cNvPr id="388" name="Picture 1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8459450" y="5867400"/>
          <a:ext cx="459497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466</xdr:row>
      <xdr:rowOff>0</xdr:rowOff>
    </xdr:from>
    <xdr:to>
      <xdr:col>7</xdr:col>
      <xdr:colOff>459497</xdr:colOff>
      <xdr:row>466</xdr:row>
      <xdr:rowOff>1269999</xdr:rowOff>
    </xdr:to>
    <xdr:pic>
      <xdr:nvPicPr>
        <xdr:cNvPr id="389" name="Picture 1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8459450" y="7143750"/>
          <a:ext cx="459497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467</xdr:row>
      <xdr:rowOff>0</xdr:rowOff>
    </xdr:from>
    <xdr:to>
      <xdr:col>7</xdr:col>
      <xdr:colOff>459497</xdr:colOff>
      <xdr:row>467</xdr:row>
      <xdr:rowOff>1269999</xdr:rowOff>
    </xdr:to>
    <xdr:pic>
      <xdr:nvPicPr>
        <xdr:cNvPr id="390" name="Picture 1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8459450" y="8420100"/>
          <a:ext cx="459497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468</xdr:row>
      <xdr:rowOff>0</xdr:rowOff>
    </xdr:from>
    <xdr:to>
      <xdr:col>7</xdr:col>
      <xdr:colOff>450849</xdr:colOff>
      <xdr:row>468</xdr:row>
      <xdr:rowOff>1269999</xdr:rowOff>
    </xdr:to>
    <xdr:pic>
      <xdr:nvPicPr>
        <xdr:cNvPr id="391" name="Picture 1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8459450" y="9696450"/>
          <a:ext cx="450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469</xdr:row>
      <xdr:rowOff>0</xdr:rowOff>
    </xdr:from>
    <xdr:to>
      <xdr:col>7</xdr:col>
      <xdr:colOff>501649</xdr:colOff>
      <xdr:row>469</xdr:row>
      <xdr:rowOff>1269999</xdr:rowOff>
    </xdr:to>
    <xdr:pic>
      <xdr:nvPicPr>
        <xdr:cNvPr id="392" name="Picture 1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8459450" y="10972800"/>
          <a:ext cx="501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470</xdr:row>
      <xdr:rowOff>0</xdr:rowOff>
    </xdr:from>
    <xdr:to>
      <xdr:col>7</xdr:col>
      <xdr:colOff>685799</xdr:colOff>
      <xdr:row>470</xdr:row>
      <xdr:rowOff>1269999</xdr:rowOff>
    </xdr:to>
    <xdr:pic>
      <xdr:nvPicPr>
        <xdr:cNvPr id="393" name="Picture 1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8459450" y="12249150"/>
          <a:ext cx="685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471</xdr:row>
      <xdr:rowOff>0</xdr:rowOff>
    </xdr:from>
    <xdr:to>
      <xdr:col>8</xdr:col>
      <xdr:colOff>0</xdr:colOff>
      <xdr:row>471</xdr:row>
      <xdr:rowOff>1269999</xdr:rowOff>
    </xdr:to>
    <xdr:pic>
      <xdr:nvPicPr>
        <xdr:cNvPr id="394" name="Picture 1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8459450" y="13525500"/>
          <a:ext cx="1273078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472</xdr:row>
      <xdr:rowOff>0</xdr:rowOff>
    </xdr:from>
    <xdr:to>
      <xdr:col>8</xdr:col>
      <xdr:colOff>0</xdr:colOff>
      <xdr:row>472</xdr:row>
      <xdr:rowOff>1269999</xdr:rowOff>
    </xdr:to>
    <xdr:pic>
      <xdr:nvPicPr>
        <xdr:cNvPr id="395" name="Picture 1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8459450" y="14801850"/>
          <a:ext cx="1273078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473</xdr:row>
      <xdr:rowOff>0</xdr:rowOff>
    </xdr:from>
    <xdr:to>
      <xdr:col>7</xdr:col>
      <xdr:colOff>895349</xdr:colOff>
      <xdr:row>473</xdr:row>
      <xdr:rowOff>1269999</xdr:rowOff>
    </xdr:to>
    <xdr:pic>
      <xdr:nvPicPr>
        <xdr:cNvPr id="396" name="Picture 1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8459450" y="16078200"/>
          <a:ext cx="8953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474</xdr:row>
      <xdr:rowOff>0</xdr:rowOff>
    </xdr:from>
    <xdr:to>
      <xdr:col>8</xdr:col>
      <xdr:colOff>0</xdr:colOff>
      <xdr:row>474</xdr:row>
      <xdr:rowOff>1269999</xdr:rowOff>
    </xdr:to>
    <xdr:pic>
      <xdr:nvPicPr>
        <xdr:cNvPr id="397" name="Picture 1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8459450" y="17354550"/>
          <a:ext cx="1272981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475</xdr:row>
      <xdr:rowOff>0</xdr:rowOff>
    </xdr:from>
    <xdr:to>
      <xdr:col>7</xdr:col>
      <xdr:colOff>507999</xdr:colOff>
      <xdr:row>475</xdr:row>
      <xdr:rowOff>1269999</xdr:rowOff>
    </xdr:to>
    <xdr:pic>
      <xdr:nvPicPr>
        <xdr:cNvPr id="398" name="Picture 1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8459450" y="18630900"/>
          <a:ext cx="507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476</xdr:row>
      <xdr:rowOff>0</xdr:rowOff>
    </xdr:from>
    <xdr:to>
      <xdr:col>7</xdr:col>
      <xdr:colOff>495299</xdr:colOff>
      <xdr:row>476</xdr:row>
      <xdr:rowOff>1269999</xdr:rowOff>
    </xdr:to>
    <xdr:pic>
      <xdr:nvPicPr>
        <xdr:cNvPr id="399" name="Picture 1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8459450" y="19907250"/>
          <a:ext cx="495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477</xdr:row>
      <xdr:rowOff>0</xdr:rowOff>
    </xdr:from>
    <xdr:to>
      <xdr:col>8</xdr:col>
      <xdr:colOff>0</xdr:colOff>
      <xdr:row>477</xdr:row>
      <xdr:rowOff>1111249</xdr:rowOff>
    </xdr:to>
    <xdr:pic>
      <xdr:nvPicPr>
        <xdr:cNvPr id="400" name="Picture 1" descr="Picture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8459450" y="21183600"/>
          <a:ext cx="1269692" cy="11112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478</xdr:row>
      <xdr:rowOff>0</xdr:rowOff>
    </xdr:from>
    <xdr:to>
      <xdr:col>7</xdr:col>
      <xdr:colOff>1015999</xdr:colOff>
      <xdr:row>478</xdr:row>
      <xdr:rowOff>1269999</xdr:rowOff>
    </xdr:to>
    <xdr:pic>
      <xdr:nvPicPr>
        <xdr:cNvPr id="401" name="Picture 1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8459450" y="222980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479</xdr:row>
      <xdr:rowOff>0</xdr:rowOff>
    </xdr:from>
    <xdr:to>
      <xdr:col>7</xdr:col>
      <xdr:colOff>1015999</xdr:colOff>
      <xdr:row>479</xdr:row>
      <xdr:rowOff>1269999</xdr:rowOff>
    </xdr:to>
    <xdr:pic>
      <xdr:nvPicPr>
        <xdr:cNvPr id="402" name="Picture 1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8459450" y="235743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480</xdr:row>
      <xdr:rowOff>0</xdr:rowOff>
    </xdr:from>
    <xdr:to>
      <xdr:col>7</xdr:col>
      <xdr:colOff>1015999</xdr:colOff>
      <xdr:row>480</xdr:row>
      <xdr:rowOff>1269999</xdr:rowOff>
    </xdr:to>
    <xdr:pic>
      <xdr:nvPicPr>
        <xdr:cNvPr id="403" name="Picture 1" descr="Picture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8459450" y="248507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481</xdr:row>
      <xdr:rowOff>0</xdr:rowOff>
    </xdr:from>
    <xdr:to>
      <xdr:col>7</xdr:col>
      <xdr:colOff>1015999</xdr:colOff>
      <xdr:row>481</xdr:row>
      <xdr:rowOff>1269999</xdr:rowOff>
    </xdr:to>
    <xdr:pic>
      <xdr:nvPicPr>
        <xdr:cNvPr id="404" name="Picture 1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8459450" y="261270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482</xdr:row>
      <xdr:rowOff>0</xdr:rowOff>
    </xdr:from>
    <xdr:to>
      <xdr:col>7</xdr:col>
      <xdr:colOff>1015999</xdr:colOff>
      <xdr:row>482</xdr:row>
      <xdr:rowOff>1269999</xdr:rowOff>
    </xdr:to>
    <xdr:pic>
      <xdr:nvPicPr>
        <xdr:cNvPr id="405" name="Picture 1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8459450" y="274034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483</xdr:row>
      <xdr:rowOff>0</xdr:rowOff>
    </xdr:from>
    <xdr:to>
      <xdr:col>8</xdr:col>
      <xdr:colOff>0</xdr:colOff>
      <xdr:row>483</xdr:row>
      <xdr:rowOff>800099</xdr:rowOff>
    </xdr:to>
    <xdr:pic>
      <xdr:nvPicPr>
        <xdr:cNvPr id="406" name="Picture 1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8459450" y="28679775"/>
          <a:ext cx="1269692" cy="8000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484</xdr:row>
      <xdr:rowOff>0</xdr:rowOff>
    </xdr:from>
    <xdr:to>
      <xdr:col>7</xdr:col>
      <xdr:colOff>1015999</xdr:colOff>
      <xdr:row>484</xdr:row>
      <xdr:rowOff>1269999</xdr:rowOff>
    </xdr:to>
    <xdr:pic>
      <xdr:nvPicPr>
        <xdr:cNvPr id="407" name="Picture 1" descr="Picture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8459450" y="294798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485</xdr:row>
      <xdr:rowOff>0</xdr:rowOff>
    </xdr:from>
    <xdr:to>
      <xdr:col>7</xdr:col>
      <xdr:colOff>1015999</xdr:colOff>
      <xdr:row>485</xdr:row>
      <xdr:rowOff>1269999</xdr:rowOff>
    </xdr:to>
    <xdr:pic>
      <xdr:nvPicPr>
        <xdr:cNvPr id="408" name="Picture 1" descr="Picture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8459450" y="307562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486</xdr:row>
      <xdr:rowOff>0</xdr:rowOff>
    </xdr:from>
    <xdr:to>
      <xdr:col>7</xdr:col>
      <xdr:colOff>1015999</xdr:colOff>
      <xdr:row>486</xdr:row>
      <xdr:rowOff>1269999</xdr:rowOff>
    </xdr:to>
    <xdr:pic>
      <xdr:nvPicPr>
        <xdr:cNvPr id="409" name="Picture 1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8459450" y="320325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487</xdr:row>
      <xdr:rowOff>0</xdr:rowOff>
    </xdr:from>
    <xdr:to>
      <xdr:col>7</xdr:col>
      <xdr:colOff>1015999</xdr:colOff>
      <xdr:row>487</xdr:row>
      <xdr:rowOff>1269999</xdr:rowOff>
    </xdr:to>
    <xdr:pic>
      <xdr:nvPicPr>
        <xdr:cNvPr id="410" name="Picture 1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8459450" y="333089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488</xdr:row>
      <xdr:rowOff>0</xdr:rowOff>
    </xdr:from>
    <xdr:to>
      <xdr:col>7</xdr:col>
      <xdr:colOff>831849</xdr:colOff>
      <xdr:row>488</xdr:row>
      <xdr:rowOff>1269999</xdr:rowOff>
    </xdr:to>
    <xdr:pic>
      <xdr:nvPicPr>
        <xdr:cNvPr id="411" name="Picture 1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8459450" y="34585275"/>
          <a:ext cx="831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489</xdr:row>
      <xdr:rowOff>0</xdr:rowOff>
    </xdr:from>
    <xdr:to>
      <xdr:col>7</xdr:col>
      <xdr:colOff>1015999</xdr:colOff>
      <xdr:row>489</xdr:row>
      <xdr:rowOff>1269999</xdr:rowOff>
    </xdr:to>
    <xdr:pic>
      <xdr:nvPicPr>
        <xdr:cNvPr id="412" name="Picture 1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8459450" y="358616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490</xdr:row>
      <xdr:rowOff>0</xdr:rowOff>
    </xdr:from>
    <xdr:to>
      <xdr:col>7</xdr:col>
      <xdr:colOff>1015999</xdr:colOff>
      <xdr:row>490</xdr:row>
      <xdr:rowOff>1269999</xdr:rowOff>
    </xdr:to>
    <xdr:pic>
      <xdr:nvPicPr>
        <xdr:cNvPr id="413" name="Picture 1" descr="Picture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8459450" y="371379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491</xdr:row>
      <xdr:rowOff>0</xdr:rowOff>
    </xdr:from>
    <xdr:to>
      <xdr:col>7</xdr:col>
      <xdr:colOff>1015999</xdr:colOff>
      <xdr:row>491</xdr:row>
      <xdr:rowOff>1269999</xdr:rowOff>
    </xdr:to>
    <xdr:pic>
      <xdr:nvPicPr>
        <xdr:cNvPr id="414" name="Picture 1" descr="Picture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8459450" y="384143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492</xdr:row>
      <xdr:rowOff>0</xdr:rowOff>
    </xdr:from>
    <xdr:to>
      <xdr:col>7</xdr:col>
      <xdr:colOff>1015999</xdr:colOff>
      <xdr:row>492</xdr:row>
      <xdr:rowOff>1269999</xdr:rowOff>
    </xdr:to>
    <xdr:pic>
      <xdr:nvPicPr>
        <xdr:cNvPr id="415" name="Picture 1" descr="Picture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8459450" y="396906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493</xdr:row>
      <xdr:rowOff>0</xdr:rowOff>
    </xdr:from>
    <xdr:to>
      <xdr:col>7</xdr:col>
      <xdr:colOff>793749</xdr:colOff>
      <xdr:row>493</xdr:row>
      <xdr:rowOff>1269999</xdr:rowOff>
    </xdr:to>
    <xdr:pic>
      <xdr:nvPicPr>
        <xdr:cNvPr id="416" name="Picture 1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8459450" y="40967025"/>
          <a:ext cx="793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494</xdr:row>
      <xdr:rowOff>0</xdr:rowOff>
    </xdr:from>
    <xdr:to>
      <xdr:col>7</xdr:col>
      <xdr:colOff>1015999</xdr:colOff>
      <xdr:row>494</xdr:row>
      <xdr:rowOff>1269999</xdr:rowOff>
    </xdr:to>
    <xdr:pic>
      <xdr:nvPicPr>
        <xdr:cNvPr id="417" name="Picture 1" descr="Picture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8459450" y="422433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495</xdr:row>
      <xdr:rowOff>0</xdr:rowOff>
    </xdr:from>
    <xdr:to>
      <xdr:col>7</xdr:col>
      <xdr:colOff>1015999</xdr:colOff>
      <xdr:row>495</xdr:row>
      <xdr:rowOff>1269999</xdr:rowOff>
    </xdr:to>
    <xdr:pic>
      <xdr:nvPicPr>
        <xdr:cNvPr id="418" name="Picture 1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8459450" y="435197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1015999</xdr:colOff>
      <xdr:row>496</xdr:row>
      <xdr:rowOff>1269999</xdr:rowOff>
    </xdr:to>
    <xdr:pic>
      <xdr:nvPicPr>
        <xdr:cNvPr id="419" name="Picture 1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8459450" y="447960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497</xdr:row>
      <xdr:rowOff>0</xdr:rowOff>
    </xdr:from>
    <xdr:to>
      <xdr:col>7</xdr:col>
      <xdr:colOff>1015999</xdr:colOff>
      <xdr:row>497</xdr:row>
      <xdr:rowOff>1269999</xdr:rowOff>
    </xdr:to>
    <xdr:pic>
      <xdr:nvPicPr>
        <xdr:cNvPr id="420" name="Picture 1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8459450" y="460724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498</xdr:row>
      <xdr:rowOff>0</xdr:rowOff>
    </xdr:from>
    <xdr:to>
      <xdr:col>8</xdr:col>
      <xdr:colOff>0</xdr:colOff>
      <xdr:row>498</xdr:row>
      <xdr:rowOff>1269999</xdr:rowOff>
    </xdr:to>
    <xdr:pic>
      <xdr:nvPicPr>
        <xdr:cNvPr id="421" name="Picture 1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8459450" y="47348775"/>
          <a:ext cx="1269692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499</xdr:row>
      <xdr:rowOff>0</xdr:rowOff>
    </xdr:from>
    <xdr:to>
      <xdr:col>8</xdr:col>
      <xdr:colOff>0</xdr:colOff>
      <xdr:row>499</xdr:row>
      <xdr:rowOff>1269999</xdr:rowOff>
    </xdr:to>
    <xdr:pic>
      <xdr:nvPicPr>
        <xdr:cNvPr id="422" name="Picture 1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8459450" y="48625125"/>
          <a:ext cx="1269692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500</xdr:row>
      <xdr:rowOff>0</xdr:rowOff>
    </xdr:from>
    <xdr:to>
      <xdr:col>7</xdr:col>
      <xdr:colOff>1168399</xdr:colOff>
      <xdr:row>500</xdr:row>
      <xdr:rowOff>1269999</xdr:rowOff>
    </xdr:to>
    <xdr:pic>
      <xdr:nvPicPr>
        <xdr:cNvPr id="423" name="Picture 1" descr="Picture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8459450" y="49901475"/>
          <a:ext cx="1168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501</xdr:row>
      <xdr:rowOff>0</xdr:rowOff>
    </xdr:from>
    <xdr:to>
      <xdr:col>7</xdr:col>
      <xdr:colOff>431799</xdr:colOff>
      <xdr:row>501</xdr:row>
      <xdr:rowOff>1269999</xdr:rowOff>
    </xdr:to>
    <xdr:pic>
      <xdr:nvPicPr>
        <xdr:cNvPr id="424" name="Picture 1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8459450" y="51177825"/>
          <a:ext cx="431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502</xdr:row>
      <xdr:rowOff>0</xdr:rowOff>
    </xdr:from>
    <xdr:to>
      <xdr:col>7</xdr:col>
      <xdr:colOff>761999</xdr:colOff>
      <xdr:row>502</xdr:row>
      <xdr:rowOff>1269999</xdr:rowOff>
    </xdr:to>
    <xdr:pic>
      <xdr:nvPicPr>
        <xdr:cNvPr id="425" name="Picture 1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8459450" y="52454175"/>
          <a:ext cx="761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503</xdr:row>
      <xdr:rowOff>0</xdr:rowOff>
    </xdr:from>
    <xdr:to>
      <xdr:col>7</xdr:col>
      <xdr:colOff>882649</xdr:colOff>
      <xdr:row>503</xdr:row>
      <xdr:rowOff>1269999</xdr:rowOff>
    </xdr:to>
    <xdr:pic>
      <xdr:nvPicPr>
        <xdr:cNvPr id="426" name="Picture 1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8459450" y="53730525"/>
          <a:ext cx="882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504</xdr:row>
      <xdr:rowOff>0</xdr:rowOff>
    </xdr:from>
    <xdr:to>
      <xdr:col>7</xdr:col>
      <xdr:colOff>495299</xdr:colOff>
      <xdr:row>504</xdr:row>
      <xdr:rowOff>1269999</xdr:rowOff>
    </xdr:to>
    <xdr:pic>
      <xdr:nvPicPr>
        <xdr:cNvPr id="427" name="Picture 1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8459450" y="55006875"/>
          <a:ext cx="495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505</xdr:row>
      <xdr:rowOff>0</xdr:rowOff>
    </xdr:from>
    <xdr:to>
      <xdr:col>7</xdr:col>
      <xdr:colOff>1009649</xdr:colOff>
      <xdr:row>505</xdr:row>
      <xdr:rowOff>1269999</xdr:rowOff>
    </xdr:to>
    <xdr:pic>
      <xdr:nvPicPr>
        <xdr:cNvPr id="428" name="Picture 1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8459450" y="56283225"/>
          <a:ext cx="1009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506</xdr:row>
      <xdr:rowOff>0</xdr:rowOff>
    </xdr:from>
    <xdr:to>
      <xdr:col>8</xdr:col>
      <xdr:colOff>0</xdr:colOff>
      <xdr:row>506</xdr:row>
      <xdr:rowOff>1136649</xdr:rowOff>
    </xdr:to>
    <xdr:pic>
      <xdr:nvPicPr>
        <xdr:cNvPr id="429" name="Picture 1" descr="Picture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8459450" y="57559575"/>
          <a:ext cx="1269692" cy="11366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508</xdr:row>
      <xdr:rowOff>0</xdr:rowOff>
    </xdr:from>
    <xdr:to>
      <xdr:col>7</xdr:col>
      <xdr:colOff>457199</xdr:colOff>
      <xdr:row>508</xdr:row>
      <xdr:rowOff>1269999</xdr:rowOff>
    </xdr:to>
    <xdr:pic>
      <xdr:nvPicPr>
        <xdr:cNvPr id="430" name="Picture 1" descr="Picture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8459450" y="58893075"/>
          <a:ext cx="4571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509</xdr:row>
      <xdr:rowOff>0</xdr:rowOff>
    </xdr:from>
    <xdr:to>
      <xdr:col>7</xdr:col>
      <xdr:colOff>1015999</xdr:colOff>
      <xdr:row>509</xdr:row>
      <xdr:rowOff>1269999</xdr:rowOff>
    </xdr:to>
    <xdr:pic>
      <xdr:nvPicPr>
        <xdr:cNvPr id="431" name="Picture 1" descr="Picture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8459450" y="601694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510</xdr:row>
      <xdr:rowOff>0</xdr:rowOff>
    </xdr:from>
    <xdr:to>
      <xdr:col>7</xdr:col>
      <xdr:colOff>1015999</xdr:colOff>
      <xdr:row>510</xdr:row>
      <xdr:rowOff>1269999</xdr:rowOff>
    </xdr:to>
    <xdr:pic>
      <xdr:nvPicPr>
        <xdr:cNvPr id="432" name="Picture 1" descr="Picture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8459450" y="614457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511</xdr:row>
      <xdr:rowOff>0</xdr:rowOff>
    </xdr:from>
    <xdr:to>
      <xdr:col>7</xdr:col>
      <xdr:colOff>1015999</xdr:colOff>
      <xdr:row>511</xdr:row>
      <xdr:rowOff>1269999</xdr:rowOff>
    </xdr:to>
    <xdr:pic>
      <xdr:nvPicPr>
        <xdr:cNvPr id="433" name="Picture 1" descr="Picture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8459450" y="627221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512</xdr:row>
      <xdr:rowOff>0</xdr:rowOff>
    </xdr:from>
    <xdr:to>
      <xdr:col>7</xdr:col>
      <xdr:colOff>869949</xdr:colOff>
      <xdr:row>512</xdr:row>
      <xdr:rowOff>1269999</xdr:rowOff>
    </xdr:to>
    <xdr:pic>
      <xdr:nvPicPr>
        <xdr:cNvPr id="434" name="Picture 1" descr="Picture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8459450" y="63998475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513</xdr:row>
      <xdr:rowOff>0</xdr:rowOff>
    </xdr:from>
    <xdr:to>
      <xdr:col>7</xdr:col>
      <xdr:colOff>593517</xdr:colOff>
      <xdr:row>513</xdr:row>
      <xdr:rowOff>1269999</xdr:rowOff>
    </xdr:to>
    <xdr:pic>
      <xdr:nvPicPr>
        <xdr:cNvPr id="435" name="Picture 1" descr="Picture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8459450" y="65274825"/>
          <a:ext cx="593517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514</xdr:row>
      <xdr:rowOff>0</xdr:rowOff>
    </xdr:from>
    <xdr:to>
      <xdr:col>7</xdr:col>
      <xdr:colOff>1015999</xdr:colOff>
      <xdr:row>514</xdr:row>
      <xdr:rowOff>1269999</xdr:rowOff>
    </xdr:to>
    <xdr:pic>
      <xdr:nvPicPr>
        <xdr:cNvPr id="436" name="Picture 1" descr="Picture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8459450" y="665511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515</xdr:row>
      <xdr:rowOff>0</xdr:rowOff>
    </xdr:from>
    <xdr:to>
      <xdr:col>7</xdr:col>
      <xdr:colOff>1015999</xdr:colOff>
      <xdr:row>515</xdr:row>
      <xdr:rowOff>1269999</xdr:rowOff>
    </xdr:to>
    <xdr:pic>
      <xdr:nvPicPr>
        <xdr:cNvPr id="437" name="Picture 1" descr="Picture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8459450" y="678275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516</xdr:row>
      <xdr:rowOff>0</xdr:rowOff>
    </xdr:from>
    <xdr:to>
      <xdr:col>7</xdr:col>
      <xdr:colOff>1015999</xdr:colOff>
      <xdr:row>516</xdr:row>
      <xdr:rowOff>1269999</xdr:rowOff>
    </xdr:to>
    <xdr:pic>
      <xdr:nvPicPr>
        <xdr:cNvPr id="438" name="Picture 1" descr="Picture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8459450" y="691038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518</xdr:row>
      <xdr:rowOff>0</xdr:rowOff>
    </xdr:from>
    <xdr:to>
      <xdr:col>7</xdr:col>
      <xdr:colOff>1015999</xdr:colOff>
      <xdr:row>518</xdr:row>
      <xdr:rowOff>1269999</xdr:rowOff>
    </xdr:to>
    <xdr:pic>
      <xdr:nvPicPr>
        <xdr:cNvPr id="439" name="Picture 1" descr="Picture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8459450" y="705707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519</xdr:row>
      <xdr:rowOff>0</xdr:rowOff>
    </xdr:from>
    <xdr:to>
      <xdr:col>7</xdr:col>
      <xdr:colOff>1015999</xdr:colOff>
      <xdr:row>519</xdr:row>
      <xdr:rowOff>1269999</xdr:rowOff>
    </xdr:to>
    <xdr:pic>
      <xdr:nvPicPr>
        <xdr:cNvPr id="440" name="Picture 1" descr="Picture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8459450" y="718470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520</xdr:row>
      <xdr:rowOff>0</xdr:rowOff>
    </xdr:from>
    <xdr:to>
      <xdr:col>7</xdr:col>
      <xdr:colOff>685799</xdr:colOff>
      <xdr:row>520</xdr:row>
      <xdr:rowOff>1269999</xdr:rowOff>
    </xdr:to>
    <xdr:pic>
      <xdr:nvPicPr>
        <xdr:cNvPr id="441" name="Picture 1" descr="Picture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8459450" y="73123425"/>
          <a:ext cx="685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521</xdr:row>
      <xdr:rowOff>0</xdr:rowOff>
    </xdr:from>
    <xdr:to>
      <xdr:col>7</xdr:col>
      <xdr:colOff>1015999</xdr:colOff>
      <xdr:row>521</xdr:row>
      <xdr:rowOff>1269999</xdr:rowOff>
    </xdr:to>
    <xdr:pic>
      <xdr:nvPicPr>
        <xdr:cNvPr id="442" name="Picture 1" descr="Picture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8459450" y="743997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522</xdr:row>
      <xdr:rowOff>0</xdr:rowOff>
    </xdr:from>
    <xdr:to>
      <xdr:col>7</xdr:col>
      <xdr:colOff>1015999</xdr:colOff>
      <xdr:row>522</xdr:row>
      <xdr:rowOff>1269999</xdr:rowOff>
    </xdr:to>
    <xdr:pic>
      <xdr:nvPicPr>
        <xdr:cNvPr id="443" name="Picture 1" descr="Picture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8459450" y="756761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523</xdr:row>
      <xdr:rowOff>0</xdr:rowOff>
    </xdr:from>
    <xdr:to>
      <xdr:col>7</xdr:col>
      <xdr:colOff>1003299</xdr:colOff>
      <xdr:row>523</xdr:row>
      <xdr:rowOff>1269999</xdr:rowOff>
    </xdr:to>
    <xdr:pic>
      <xdr:nvPicPr>
        <xdr:cNvPr id="444" name="Picture 1" descr="Picture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8459450" y="76952475"/>
          <a:ext cx="1003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524</xdr:row>
      <xdr:rowOff>0</xdr:rowOff>
    </xdr:from>
    <xdr:to>
      <xdr:col>7</xdr:col>
      <xdr:colOff>666749</xdr:colOff>
      <xdr:row>524</xdr:row>
      <xdr:rowOff>1269999</xdr:rowOff>
    </xdr:to>
    <xdr:pic>
      <xdr:nvPicPr>
        <xdr:cNvPr id="445" name="Picture 1" descr="Picture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8459450" y="78228825"/>
          <a:ext cx="6667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525</xdr:row>
      <xdr:rowOff>0</xdr:rowOff>
    </xdr:from>
    <xdr:to>
      <xdr:col>7</xdr:col>
      <xdr:colOff>565149</xdr:colOff>
      <xdr:row>525</xdr:row>
      <xdr:rowOff>1269999</xdr:rowOff>
    </xdr:to>
    <xdr:pic>
      <xdr:nvPicPr>
        <xdr:cNvPr id="446" name="Picture 1" descr="Picture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8459450" y="79505175"/>
          <a:ext cx="5651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1015999</xdr:colOff>
      <xdr:row>526</xdr:row>
      <xdr:rowOff>1269999</xdr:rowOff>
    </xdr:to>
    <xdr:pic>
      <xdr:nvPicPr>
        <xdr:cNvPr id="447" name="Picture 1" descr="Picture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8459450" y="807815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527</xdr:row>
      <xdr:rowOff>0</xdr:rowOff>
    </xdr:from>
    <xdr:to>
      <xdr:col>7</xdr:col>
      <xdr:colOff>1155699</xdr:colOff>
      <xdr:row>527</xdr:row>
      <xdr:rowOff>1269999</xdr:rowOff>
    </xdr:to>
    <xdr:pic>
      <xdr:nvPicPr>
        <xdr:cNvPr id="448" name="Picture 1" descr="Picture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8459450" y="82057875"/>
          <a:ext cx="11556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528</xdr:row>
      <xdr:rowOff>0</xdr:rowOff>
    </xdr:from>
    <xdr:to>
      <xdr:col>8</xdr:col>
      <xdr:colOff>0</xdr:colOff>
      <xdr:row>528</xdr:row>
      <xdr:rowOff>1218944</xdr:rowOff>
    </xdr:to>
    <xdr:pic>
      <xdr:nvPicPr>
        <xdr:cNvPr id="449" name="Picture 1" descr="Picture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8459450" y="83334225"/>
          <a:ext cx="1269692" cy="121894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530</xdr:row>
      <xdr:rowOff>0</xdr:rowOff>
    </xdr:from>
    <xdr:to>
      <xdr:col>7</xdr:col>
      <xdr:colOff>869949</xdr:colOff>
      <xdr:row>530</xdr:row>
      <xdr:rowOff>1269999</xdr:rowOff>
    </xdr:to>
    <xdr:pic>
      <xdr:nvPicPr>
        <xdr:cNvPr id="450" name="Picture 1" descr="Picture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8459450" y="84743925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531</xdr:row>
      <xdr:rowOff>0</xdr:rowOff>
    </xdr:from>
    <xdr:to>
      <xdr:col>7</xdr:col>
      <xdr:colOff>869949</xdr:colOff>
      <xdr:row>531</xdr:row>
      <xdr:rowOff>1269999</xdr:rowOff>
    </xdr:to>
    <xdr:pic>
      <xdr:nvPicPr>
        <xdr:cNvPr id="451" name="Picture 1" descr="Picture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8459450" y="86020275"/>
          <a:ext cx="8699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532</xdr:row>
      <xdr:rowOff>0</xdr:rowOff>
    </xdr:from>
    <xdr:to>
      <xdr:col>7</xdr:col>
      <xdr:colOff>1244599</xdr:colOff>
      <xdr:row>532</xdr:row>
      <xdr:rowOff>1269999</xdr:rowOff>
    </xdr:to>
    <xdr:pic>
      <xdr:nvPicPr>
        <xdr:cNvPr id="452" name="Picture 1" descr="Picture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8459450" y="87296625"/>
          <a:ext cx="12445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533</xdr:row>
      <xdr:rowOff>0</xdr:rowOff>
    </xdr:from>
    <xdr:to>
      <xdr:col>7</xdr:col>
      <xdr:colOff>1015999</xdr:colOff>
      <xdr:row>533</xdr:row>
      <xdr:rowOff>1269999</xdr:rowOff>
    </xdr:to>
    <xdr:pic>
      <xdr:nvPicPr>
        <xdr:cNvPr id="453" name="Picture 1" descr="Picture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8459450" y="885729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534</xdr:row>
      <xdr:rowOff>0</xdr:rowOff>
    </xdr:from>
    <xdr:to>
      <xdr:col>7</xdr:col>
      <xdr:colOff>958849</xdr:colOff>
      <xdr:row>534</xdr:row>
      <xdr:rowOff>1269999</xdr:rowOff>
    </xdr:to>
    <xdr:pic>
      <xdr:nvPicPr>
        <xdr:cNvPr id="454" name="Picture 1" descr="Picture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8459450" y="89849325"/>
          <a:ext cx="958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535</xdr:row>
      <xdr:rowOff>0</xdr:rowOff>
    </xdr:from>
    <xdr:to>
      <xdr:col>7</xdr:col>
      <xdr:colOff>958849</xdr:colOff>
      <xdr:row>535</xdr:row>
      <xdr:rowOff>1269999</xdr:rowOff>
    </xdr:to>
    <xdr:pic>
      <xdr:nvPicPr>
        <xdr:cNvPr id="455" name="Picture 1" descr="Picture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8459450" y="91125675"/>
          <a:ext cx="9588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536</xdr:row>
      <xdr:rowOff>0</xdr:rowOff>
    </xdr:from>
    <xdr:to>
      <xdr:col>7</xdr:col>
      <xdr:colOff>1015999</xdr:colOff>
      <xdr:row>536</xdr:row>
      <xdr:rowOff>1269999</xdr:rowOff>
    </xdr:to>
    <xdr:pic>
      <xdr:nvPicPr>
        <xdr:cNvPr id="456" name="Picture 1" descr="Picture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8459450" y="924020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537</xdr:row>
      <xdr:rowOff>0</xdr:rowOff>
    </xdr:from>
    <xdr:to>
      <xdr:col>7</xdr:col>
      <xdr:colOff>1015999</xdr:colOff>
      <xdr:row>537</xdr:row>
      <xdr:rowOff>1269999</xdr:rowOff>
    </xdr:to>
    <xdr:pic>
      <xdr:nvPicPr>
        <xdr:cNvPr id="457" name="Picture 1" descr="Picture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459450" y="936783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538</xdr:row>
      <xdr:rowOff>0</xdr:rowOff>
    </xdr:from>
    <xdr:to>
      <xdr:col>7</xdr:col>
      <xdr:colOff>1015999</xdr:colOff>
      <xdr:row>538</xdr:row>
      <xdr:rowOff>1269999</xdr:rowOff>
    </xdr:to>
    <xdr:pic>
      <xdr:nvPicPr>
        <xdr:cNvPr id="458" name="Picture 1" descr="Picture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8459450" y="949547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539</xdr:row>
      <xdr:rowOff>0</xdr:rowOff>
    </xdr:from>
    <xdr:to>
      <xdr:col>7</xdr:col>
      <xdr:colOff>812799</xdr:colOff>
      <xdr:row>539</xdr:row>
      <xdr:rowOff>1269999</xdr:rowOff>
    </xdr:to>
    <xdr:pic>
      <xdr:nvPicPr>
        <xdr:cNvPr id="459" name="Picture 1" descr="Picture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8459450" y="96231075"/>
          <a:ext cx="812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540</xdr:row>
      <xdr:rowOff>0</xdr:rowOff>
    </xdr:from>
    <xdr:to>
      <xdr:col>7</xdr:col>
      <xdr:colOff>1015999</xdr:colOff>
      <xdr:row>540</xdr:row>
      <xdr:rowOff>1269999</xdr:rowOff>
    </xdr:to>
    <xdr:pic>
      <xdr:nvPicPr>
        <xdr:cNvPr id="460" name="Picture 1" descr="Picture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8459450" y="9750742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541</xdr:row>
      <xdr:rowOff>0</xdr:rowOff>
    </xdr:from>
    <xdr:to>
      <xdr:col>7</xdr:col>
      <xdr:colOff>925376</xdr:colOff>
      <xdr:row>541</xdr:row>
      <xdr:rowOff>1269999</xdr:rowOff>
    </xdr:to>
    <xdr:pic>
      <xdr:nvPicPr>
        <xdr:cNvPr id="461" name="Picture 1" descr="Picture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8459450" y="98783775"/>
          <a:ext cx="925376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576</xdr:row>
      <xdr:rowOff>0</xdr:rowOff>
    </xdr:from>
    <xdr:to>
      <xdr:col>7</xdr:col>
      <xdr:colOff>1035049</xdr:colOff>
      <xdr:row>576</xdr:row>
      <xdr:rowOff>1269999</xdr:rowOff>
    </xdr:to>
    <xdr:pic>
      <xdr:nvPicPr>
        <xdr:cNvPr id="477" name="Picture 1" descr="Picture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8459450" y="127777875"/>
          <a:ext cx="1035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577</xdr:row>
      <xdr:rowOff>0</xdr:rowOff>
    </xdr:from>
    <xdr:to>
      <xdr:col>7</xdr:col>
      <xdr:colOff>552449</xdr:colOff>
      <xdr:row>577</xdr:row>
      <xdr:rowOff>1269999</xdr:rowOff>
    </xdr:to>
    <xdr:pic>
      <xdr:nvPicPr>
        <xdr:cNvPr id="478" name="Picture 1" descr="Picture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8459450" y="129054225"/>
          <a:ext cx="552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578</xdr:row>
      <xdr:rowOff>0</xdr:rowOff>
    </xdr:from>
    <xdr:to>
      <xdr:col>7</xdr:col>
      <xdr:colOff>1015999</xdr:colOff>
      <xdr:row>578</xdr:row>
      <xdr:rowOff>1269999</xdr:rowOff>
    </xdr:to>
    <xdr:pic>
      <xdr:nvPicPr>
        <xdr:cNvPr id="479" name="Picture 1" descr="Picture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8459450" y="130330575"/>
          <a:ext cx="10159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587</xdr:row>
      <xdr:rowOff>0</xdr:rowOff>
    </xdr:from>
    <xdr:to>
      <xdr:col>8</xdr:col>
      <xdr:colOff>0</xdr:colOff>
      <xdr:row>587</xdr:row>
      <xdr:rowOff>1269999</xdr:rowOff>
    </xdr:to>
    <xdr:pic>
      <xdr:nvPicPr>
        <xdr:cNvPr id="480" name="Picture 1" descr="Picture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8459450" y="133130925"/>
          <a:ext cx="1269692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588</xdr:row>
      <xdr:rowOff>0</xdr:rowOff>
    </xdr:from>
    <xdr:to>
      <xdr:col>7</xdr:col>
      <xdr:colOff>679449</xdr:colOff>
      <xdr:row>588</xdr:row>
      <xdr:rowOff>1269999</xdr:rowOff>
    </xdr:to>
    <xdr:pic>
      <xdr:nvPicPr>
        <xdr:cNvPr id="481" name="Picture 1" descr="Picture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8459450" y="134407275"/>
          <a:ext cx="6794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589</xdr:row>
      <xdr:rowOff>0</xdr:rowOff>
    </xdr:from>
    <xdr:to>
      <xdr:col>7</xdr:col>
      <xdr:colOff>1104070</xdr:colOff>
      <xdr:row>589</xdr:row>
      <xdr:rowOff>1269999</xdr:rowOff>
    </xdr:to>
    <xdr:pic>
      <xdr:nvPicPr>
        <xdr:cNvPr id="482" name="Picture 1" descr="Picture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8459450" y="135683625"/>
          <a:ext cx="1104070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590</xdr:row>
      <xdr:rowOff>0</xdr:rowOff>
    </xdr:from>
    <xdr:to>
      <xdr:col>7</xdr:col>
      <xdr:colOff>1104070</xdr:colOff>
      <xdr:row>590</xdr:row>
      <xdr:rowOff>1269999</xdr:rowOff>
    </xdr:to>
    <xdr:pic>
      <xdr:nvPicPr>
        <xdr:cNvPr id="483" name="Picture 1" descr="Picture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8459450" y="136959975"/>
          <a:ext cx="1104070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591</xdr:row>
      <xdr:rowOff>0</xdr:rowOff>
    </xdr:from>
    <xdr:to>
      <xdr:col>7</xdr:col>
      <xdr:colOff>1257299</xdr:colOff>
      <xdr:row>591</xdr:row>
      <xdr:rowOff>1269999</xdr:rowOff>
    </xdr:to>
    <xdr:pic>
      <xdr:nvPicPr>
        <xdr:cNvPr id="484" name="Picture 1" descr="Picture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8459450" y="138236325"/>
          <a:ext cx="12572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592</xdr:row>
      <xdr:rowOff>0</xdr:rowOff>
    </xdr:from>
    <xdr:to>
      <xdr:col>8</xdr:col>
      <xdr:colOff>0</xdr:colOff>
      <xdr:row>592</xdr:row>
      <xdr:rowOff>800099</xdr:rowOff>
    </xdr:to>
    <xdr:pic>
      <xdr:nvPicPr>
        <xdr:cNvPr id="485" name="Picture 1" descr="Picture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8459450" y="139512675"/>
          <a:ext cx="1269692" cy="8000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593</xdr:row>
      <xdr:rowOff>0</xdr:rowOff>
    </xdr:from>
    <xdr:to>
      <xdr:col>7</xdr:col>
      <xdr:colOff>361950</xdr:colOff>
      <xdr:row>593</xdr:row>
      <xdr:rowOff>1269999</xdr:rowOff>
    </xdr:to>
    <xdr:pic>
      <xdr:nvPicPr>
        <xdr:cNvPr id="486" name="Picture 1" descr="Picture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8459450" y="140312775"/>
          <a:ext cx="361950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594</xdr:row>
      <xdr:rowOff>0</xdr:rowOff>
    </xdr:from>
    <xdr:to>
      <xdr:col>8</xdr:col>
      <xdr:colOff>0</xdr:colOff>
      <xdr:row>594</xdr:row>
      <xdr:rowOff>1035049</xdr:rowOff>
    </xdr:to>
    <xdr:pic>
      <xdr:nvPicPr>
        <xdr:cNvPr id="487" name="Picture 1" descr="Picture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8459450" y="141589125"/>
          <a:ext cx="1269692" cy="10350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595</xdr:row>
      <xdr:rowOff>0</xdr:rowOff>
    </xdr:from>
    <xdr:to>
      <xdr:col>7</xdr:col>
      <xdr:colOff>939799</xdr:colOff>
      <xdr:row>595</xdr:row>
      <xdr:rowOff>1269999</xdr:rowOff>
    </xdr:to>
    <xdr:pic>
      <xdr:nvPicPr>
        <xdr:cNvPr id="488" name="Picture 1" descr="Picture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8459450" y="142627350"/>
          <a:ext cx="939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596</xdr:row>
      <xdr:rowOff>0</xdr:rowOff>
    </xdr:from>
    <xdr:to>
      <xdr:col>7</xdr:col>
      <xdr:colOff>1041399</xdr:colOff>
      <xdr:row>596</xdr:row>
      <xdr:rowOff>1269999</xdr:rowOff>
    </xdr:to>
    <xdr:pic>
      <xdr:nvPicPr>
        <xdr:cNvPr id="489" name="Picture 1" descr="Picture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8459450" y="143903700"/>
          <a:ext cx="1041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597</xdr:row>
      <xdr:rowOff>0</xdr:rowOff>
    </xdr:from>
    <xdr:to>
      <xdr:col>7</xdr:col>
      <xdr:colOff>927099</xdr:colOff>
      <xdr:row>597</xdr:row>
      <xdr:rowOff>1269999</xdr:rowOff>
    </xdr:to>
    <xdr:pic>
      <xdr:nvPicPr>
        <xdr:cNvPr id="490" name="Picture 1" descr="Picture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8459450" y="145180050"/>
          <a:ext cx="9270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598</xdr:row>
      <xdr:rowOff>0</xdr:rowOff>
    </xdr:from>
    <xdr:to>
      <xdr:col>7</xdr:col>
      <xdr:colOff>374649</xdr:colOff>
      <xdr:row>598</xdr:row>
      <xdr:rowOff>1269999</xdr:rowOff>
    </xdr:to>
    <xdr:pic>
      <xdr:nvPicPr>
        <xdr:cNvPr id="491" name="Picture 1" descr="Picture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8459450" y="146456400"/>
          <a:ext cx="3746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599</xdr:row>
      <xdr:rowOff>0</xdr:rowOff>
    </xdr:from>
    <xdr:to>
      <xdr:col>7</xdr:col>
      <xdr:colOff>1168399</xdr:colOff>
      <xdr:row>599</xdr:row>
      <xdr:rowOff>1269999</xdr:rowOff>
    </xdr:to>
    <xdr:pic>
      <xdr:nvPicPr>
        <xdr:cNvPr id="492" name="Picture 1" descr="Picture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8459450" y="147732750"/>
          <a:ext cx="11683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600</xdr:row>
      <xdr:rowOff>0</xdr:rowOff>
    </xdr:from>
    <xdr:to>
      <xdr:col>8</xdr:col>
      <xdr:colOff>0</xdr:colOff>
      <xdr:row>600</xdr:row>
      <xdr:rowOff>857249</xdr:rowOff>
    </xdr:to>
    <xdr:pic>
      <xdr:nvPicPr>
        <xdr:cNvPr id="493" name="Picture 1" descr="Picture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8459450" y="149009100"/>
          <a:ext cx="1269692" cy="85724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601</xdr:row>
      <xdr:rowOff>0</xdr:rowOff>
    </xdr:from>
    <xdr:to>
      <xdr:col>7</xdr:col>
      <xdr:colOff>781049</xdr:colOff>
      <xdr:row>601</xdr:row>
      <xdr:rowOff>1269999</xdr:rowOff>
    </xdr:to>
    <xdr:pic>
      <xdr:nvPicPr>
        <xdr:cNvPr id="494" name="Picture 1" descr="Picture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8459450" y="14986635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602</xdr:row>
      <xdr:rowOff>0</xdr:rowOff>
    </xdr:from>
    <xdr:to>
      <xdr:col>7</xdr:col>
      <xdr:colOff>781049</xdr:colOff>
      <xdr:row>602</xdr:row>
      <xdr:rowOff>1269999</xdr:rowOff>
    </xdr:to>
    <xdr:pic>
      <xdr:nvPicPr>
        <xdr:cNvPr id="495" name="Picture 1" descr="Picture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8459450" y="151142700"/>
          <a:ext cx="7810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603</xdr:row>
      <xdr:rowOff>0</xdr:rowOff>
    </xdr:from>
    <xdr:to>
      <xdr:col>7</xdr:col>
      <xdr:colOff>812799</xdr:colOff>
      <xdr:row>603</xdr:row>
      <xdr:rowOff>1269999</xdr:rowOff>
    </xdr:to>
    <xdr:pic>
      <xdr:nvPicPr>
        <xdr:cNvPr id="496" name="Picture 1" descr="Picture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8459450" y="152419050"/>
          <a:ext cx="8127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604</xdr:row>
      <xdr:rowOff>0</xdr:rowOff>
    </xdr:from>
    <xdr:to>
      <xdr:col>7</xdr:col>
      <xdr:colOff>698499</xdr:colOff>
      <xdr:row>604</xdr:row>
      <xdr:rowOff>1269999</xdr:rowOff>
    </xdr:to>
    <xdr:pic>
      <xdr:nvPicPr>
        <xdr:cNvPr id="497" name="Picture 1" descr="Picture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8459450" y="153695400"/>
          <a:ext cx="69849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605</xdr:row>
      <xdr:rowOff>0</xdr:rowOff>
    </xdr:from>
    <xdr:to>
      <xdr:col>7</xdr:col>
      <xdr:colOff>476249</xdr:colOff>
      <xdr:row>605</xdr:row>
      <xdr:rowOff>1269999</xdr:rowOff>
    </xdr:to>
    <xdr:pic>
      <xdr:nvPicPr>
        <xdr:cNvPr id="498" name="Picture 1" descr="Picture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8459450" y="154971750"/>
          <a:ext cx="4762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606</xdr:row>
      <xdr:rowOff>0</xdr:rowOff>
    </xdr:from>
    <xdr:to>
      <xdr:col>7</xdr:col>
      <xdr:colOff>463549</xdr:colOff>
      <xdr:row>606</xdr:row>
      <xdr:rowOff>1269999</xdr:rowOff>
    </xdr:to>
    <xdr:pic>
      <xdr:nvPicPr>
        <xdr:cNvPr id="499" name="Picture 1" descr="Picture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8459450" y="156248100"/>
          <a:ext cx="463549" cy="12699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607</xdr:row>
      <xdr:rowOff>0</xdr:rowOff>
    </xdr:from>
    <xdr:to>
      <xdr:col>7</xdr:col>
      <xdr:colOff>463549</xdr:colOff>
      <xdr:row>607</xdr:row>
      <xdr:rowOff>1269999</xdr:rowOff>
    </xdr:to>
    <xdr:pic>
      <xdr:nvPicPr>
        <xdr:cNvPr id="500" name="Picture 1" descr="Picture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8459450" y="157524450"/>
          <a:ext cx="463549" cy="12699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5425.734740856482" createdVersion="6" refreshedVersion="6" minRefreshableVersion="3" recordCount="612">
  <cacheSource type="worksheet">
    <worksheetSource ref="A1:V1048576" sheet="giacenza"/>
  </cacheSource>
  <cacheFields count="21">
    <cacheField name="Linea" numFmtId="0">
      <sharedItems containsBlank="1" count="4">
        <s v="Linea"/>
        <s v="MALLONI"/>
        <s v="IXOS"/>
        <m/>
      </sharedItems>
    </cacheField>
    <cacheField name="Famiglia" numFmtId="0">
      <sharedItems containsBlank="1" count="11">
        <s v="Famiglia"/>
        <s v="ABITI"/>
        <s v="PANTALONI"/>
        <s v="GILET"/>
        <s v="CAMICIE"/>
        <s v="GIACCHE"/>
        <s v="GONNE"/>
        <s v="CAPISPALLA"/>
        <s v="MAGLIERIA"/>
        <s v="JERSEY"/>
        <m/>
      </sharedItems>
    </cacheField>
    <cacheField name="Codice Prodotto" numFmtId="0">
      <sharedItems containsBlank="1"/>
    </cacheField>
    <cacheField name="Nome Prodotto" numFmtId="0">
      <sharedItems containsBlank="1"/>
    </cacheField>
    <cacheField name="Composizione" numFmtId="0">
      <sharedItems containsBlank="1"/>
    </cacheField>
    <cacheField name="Colore" numFmtId="0">
      <sharedItems containsBlank="1"/>
    </cacheField>
    <cacheField name="Stagione" numFmtId="0">
      <sharedItems containsBlank="1" count="28">
        <s v="Stagione"/>
        <s v="11I"/>
        <s v="12E"/>
        <s v="13I"/>
        <s v="14E"/>
        <s v="17E"/>
        <s v="15I"/>
        <s v="16E"/>
        <s v="16I"/>
        <s v="17I"/>
        <s v="18E"/>
        <s v="18I"/>
        <s v="14I"/>
        <s v="15E"/>
        <s v="11E"/>
        <s v="13E"/>
        <s v="10I"/>
        <m/>
        <s v="2015I" u="1"/>
        <s v="2014I" u="1"/>
        <s v="2018E" u="1"/>
        <s v="2017E" u="1"/>
        <s v="2016E" u="1"/>
        <s v="2015E" u="1"/>
        <s v="2018I" u="1"/>
        <s v="2014E" u="1"/>
        <s v="2017I" u="1"/>
        <s v="2016I" u="1"/>
      </sharedItems>
    </cacheField>
    <cacheField name="Immagine" numFmtId="0">
      <sharedItems containsBlank="1"/>
    </cacheField>
    <cacheField name="Giacenza" numFmtId="0">
      <sharedItems containsBlank="1" containsMixedTypes="1" containsNumber="1" containsInteger="1" minValue="1" maxValue="136"/>
    </cacheField>
    <cacheField name="Prezzo" numFmtId="164">
      <sharedItems containsBlank="1" containsMixedTypes="1" containsNumber="1" containsInteger="1" minValue="0" maxValue="567"/>
    </cacheField>
    <cacheField name="36" numFmtId="0">
      <sharedItems containsBlank="1" containsMixedTypes="1" containsNumber="1" containsInteger="1" minValue="0" maxValue="0"/>
    </cacheField>
    <cacheField name="38" numFmtId="0">
      <sharedItems containsBlank="1" containsMixedTypes="1" containsNumber="1" containsInteger="1" minValue="0" maxValue="19"/>
    </cacheField>
    <cacheField name="40" numFmtId="0">
      <sharedItems containsBlank="1" containsMixedTypes="1" containsNumber="1" containsInteger="1" minValue="0" maxValue="40"/>
    </cacheField>
    <cacheField name="42" numFmtId="0">
      <sharedItems containsBlank="1" containsMixedTypes="1" containsNumber="1" containsInteger="1" minValue="0" maxValue="43"/>
    </cacheField>
    <cacheField name="44" numFmtId="0">
      <sharedItems containsBlank="1" containsMixedTypes="1" containsNumber="1" containsInteger="1" minValue="0" maxValue="18"/>
    </cacheField>
    <cacheField name="46" numFmtId="0">
      <sharedItems containsBlank="1" containsMixedTypes="1" containsNumber="1" containsInteger="1" minValue="0" maxValue="16"/>
    </cacheField>
    <cacheField name="48" numFmtId="0">
      <sharedItems containsBlank="1" containsMixedTypes="1" containsNumber="1" containsInteger="1" minValue="0" maxValue="21"/>
    </cacheField>
    <cacheField name="50" numFmtId="0">
      <sharedItems containsBlank="1" containsMixedTypes="1" containsNumber="1" containsInteger="1" minValue="0" maxValue="13"/>
    </cacheField>
    <cacheField name="52" numFmtId="0">
      <sharedItems containsBlank="1" containsMixedTypes="1" containsNumber="1" containsInteger="1" minValue="0" maxValue="14"/>
    </cacheField>
    <cacheField name="54" numFmtId="0">
      <sharedItems containsBlank="1" containsMixedTypes="1" containsNumber="1" containsInteger="1" minValue="0" maxValue="6"/>
    </cacheField>
    <cacheField name="56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2">
  <r>
    <x v="0"/>
    <x v="0"/>
    <s v="Codice Prodotto"/>
    <s v="Nome Prodotto"/>
    <s v="Composizione"/>
    <s v="Colore"/>
    <x v="0"/>
    <s v="Immagine"/>
    <s v="Giacenza"/>
    <s v="Prezzo"/>
    <s v="XXS"/>
    <s v="XS"/>
    <s v="S"/>
    <s v="M"/>
    <s v="L"/>
    <s v="XL"/>
    <s v="XXL"/>
    <s v="XXXL"/>
    <s v="XXXXL"/>
    <s v="XXXXXL"/>
    <m/>
  </r>
  <r>
    <x v="0"/>
    <x v="0"/>
    <s v="Codice Prodotto"/>
    <s v="Nome Prodotto"/>
    <s v="Composizione"/>
    <s v="Colore"/>
    <x v="0"/>
    <s v="Immagine"/>
    <s v="Giacenza"/>
    <s v="Prezzo"/>
    <s v="24"/>
    <s v="25"/>
    <s v="26"/>
    <s v="27"/>
    <s v="28"/>
    <s v="29"/>
    <s v="30"/>
    <s v="31"/>
    <s v="32"/>
    <s v="33"/>
    <s v="34"/>
  </r>
  <r>
    <x v="1"/>
    <x v="1"/>
    <s v="I11I40094SFALANA999"/>
    <s v="ABITO FLASH FALANGHINA NERO"/>
    <m/>
    <m/>
    <x v="1"/>
    <m/>
    <n v="1"/>
    <n v="367"/>
    <n v="0"/>
    <n v="0"/>
    <n v="0"/>
    <n v="1"/>
    <n v="0"/>
    <n v="0"/>
    <n v="0"/>
    <n v="0"/>
    <n v="0"/>
    <n v="0"/>
    <n v="0"/>
  </r>
  <r>
    <x v="1"/>
    <x v="2"/>
    <s v="I12E70069S007DAY900"/>
    <s v="PANTALONE DAFFY AMBRA"/>
    <m/>
    <m/>
    <x v="2"/>
    <m/>
    <n v="1"/>
    <n v="316"/>
    <n v="0"/>
    <n v="0"/>
    <n v="0"/>
    <n v="1"/>
    <n v="0"/>
    <n v="0"/>
    <n v="0"/>
    <n v="0"/>
    <n v="0"/>
    <n v="0"/>
    <n v="0"/>
  </r>
  <r>
    <x v="1"/>
    <x v="2"/>
    <s v="I13I70171S016MUA850"/>
    <s v="PANTALONE MUFFIN PIOMBO"/>
    <m/>
    <m/>
    <x v="3"/>
    <m/>
    <n v="1"/>
    <n v="217"/>
    <n v="0"/>
    <n v="0"/>
    <n v="1"/>
    <n v="0"/>
    <n v="0"/>
    <n v="0"/>
    <n v="0"/>
    <n v="0"/>
    <n v="0"/>
    <n v="0"/>
    <n v="0"/>
  </r>
  <r>
    <x v="1"/>
    <x v="2"/>
    <s v="I14E70138SEN"/>
    <s v="PANTALONE FLASH ENNA"/>
    <s v="78%COTONE 18%POLIAMMIDE 4%ELASTAM"/>
    <s v="LATTE"/>
    <x v="4"/>
    <m/>
    <n v="1"/>
    <n v="230"/>
    <n v="0"/>
    <n v="0"/>
    <n v="0"/>
    <n v="0"/>
    <n v="1"/>
    <n v="0"/>
    <n v="0"/>
    <n v="0"/>
    <n v="0"/>
    <n v="0"/>
    <n v="0"/>
  </r>
  <r>
    <x v="1"/>
    <x v="2"/>
    <s v="I14E70183-018JAV200"/>
    <s v="PANTALONE JANE LAMPONE"/>
    <m/>
    <m/>
    <x v="4"/>
    <m/>
    <n v="1"/>
    <n v="268"/>
    <n v="0"/>
    <n v="1"/>
    <n v="0"/>
    <n v="0"/>
    <n v="0"/>
    <n v="0"/>
    <n v="0"/>
    <n v="0"/>
    <n v="0"/>
    <n v="0"/>
    <n v="0"/>
  </r>
  <r>
    <x v="1"/>
    <x v="2"/>
    <s v="I14E70183S005LIA210"/>
    <s v="PANTALONE LICHENE SABBIA"/>
    <m/>
    <m/>
    <x v="4"/>
    <m/>
    <n v="1"/>
    <n v="268"/>
    <n v="0"/>
    <n v="0"/>
    <n v="0"/>
    <n v="1"/>
    <n v="0"/>
    <n v="0"/>
    <n v="0"/>
    <n v="0"/>
    <n v="0"/>
    <n v="0"/>
    <n v="0"/>
  </r>
  <r>
    <x v="1"/>
    <x v="3"/>
    <s v="I17E30335S011ALI"/>
    <s v="GILET ALISEA"/>
    <s v="76%ACETATO 24%SETA"/>
    <s v="CIPRIA"/>
    <x v="5"/>
    <m/>
    <n v="1"/>
    <n v="195"/>
    <n v="0"/>
    <n v="0"/>
    <n v="0"/>
    <n v="0"/>
    <n v="1"/>
    <n v="0"/>
    <n v="0"/>
    <n v="0"/>
    <n v="0"/>
    <n v="0"/>
    <n v="0"/>
  </r>
  <r>
    <x v="1"/>
    <x v="4"/>
    <s v="I17E60150S007BI"/>
    <s v="CAMICIA BICE"/>
    <s v="75% COTONE 20% POLIAMMIDE 5% ELASTAM"/>
    <s v="BLEU"/>
    <x v="5"/>
    <m/>
    <n v="1"/>
    <n v="160"/>
    <n v="0"/>
    <n v="0"/>
    <n v="0"/>
    <n v="1"/>
    <n v="0"/>
    <n v="0"/>
    <n v="0"/>
    <n v="0"/>
    <n v="0"/>
    <n v="0"/>
    <n v="0"/>
  </r>
  <r>
    <x v="2"/>
    <x v="2"/>
    <s v="K15I70001SBA"/>
    <s v="PANTALONE BABILONESE"/>
    <m/>
    <s v="FANGO"/>
    <x v="6"/>
    <m/>
    <n v="4"/>
    <n v="180"/>
    <n v="0"/>
    <n v="0"/>
    <n v="0"/>
    <n v="0"/>
    <n v="0"/>
    <n v="0"/>
    <n v="2"/>
    <n v="2"/>
    <n v="0"/>
    <n v="0"/>
    <n v="0"/>
  </r>
  <r>
    <x v="2"/>
    <x v="2"/>
    <s v="K15I70004SGR"/>
    <s v="PANTALONE GRECO"/>
    <m/>
    <s v="ANTRACITE"/>
    <x v="6"/>
    <m/>
    <n v="2"/>
    <n v="165"/>
    <n v="0"/>
    <n v="0"/>
    <n v="0"/>
    <n v="0"/>
    <n v="0"/>
    <n v="0"/>
    <n v="0"/>
    <n v="2"/>
    <n v="0"/>
    <n v="0"/>
    <n v="0"/>
  </r>
  <r>
    <x v="2"/>
    <x v="2"/>
    <s v="K15I70005SGR"/>
    <s v="PANTALONE GRECO"/>
    <m/>
    <s v="ANTRACITE"/>
    <x v="6"/>
    <m/>
    <n v="2"/>
    <n v="195"/>
    <n v="0"/>
    <n v="0"/>
    <n v="0"/>
    <n v="0"/>
    <n v="0"/>
    <n v="0"/>
    <n v="0"/>
    <n v="2"/>
    <n v="0"/>
    <n v="0"/>
    <n v="0"/>
  </r>
  <r>
    <x v="2"/>
    <x v="2"/>
    <s v="K15I70006SGR"/>
    <s v="PANTALONE GRECO"/>
    <m/>
    <s v="ANTRACITE"/>
    <x v="6"/>
    <m/>
    <n v="1"/>
    <n v="175"/>
    <n v="0"/>
    <n v="0"/>
    <n v="0"/>
    <n v="0"/>
    <n v="0"/>
    <n v="0"/>
    <n v="1"/>
    <n v="0"/>
    <n v="0"/>
    <n v="0"/>
    <n v="0"/>
  </r>
  <r>
    <x v="2"/>
    <x v="2"/>
    <s v="K15I70009SGR"/>
    <s v="PANTALONE GRECO"/>
    <m/>
    <s v="ANTRACITE"/>
    <x v="6"/>
    <m/>
    <n v="1"/>
    <n v="158"/>
    <n v="0"/>
    <n v="0"/>
    <n v="0"/>
    <n v="0"/>
    <n v="0"/>
    <n v="1"/>
    <n v="0"/>
    <n v="0"/>
    <n v="0"/>
    <n v="0"/>
    <n v="0"/>
  </r>
  <r>
    <x v="2"/>
    <x v="2"/>
    <s v="K15I70009SGR"/>
    <s v="PANTALONE GRECO"/>
    <m/>
    <s v="ASFALTO"/>
    <x v="6"/>
    <m/>
    <n v="1"/>
    <n v="158"/>
    <n v="0"/>
    <n v="0"/>
    <n v="0"/>
    <n v="0"/>
    <n v="0"/>
    <n v="0"/>
    <n v="0"/>
    <n v="1"/>
    <n v="0"/>
    <n v="0"/>
    <n v="0"/>
  </r>
  <r>
    <x v="2"/>
    <x v="2"/>
    <s v="K15I70010SGR"/>
    <s v="PANTALONE GRECO"/>
    <m/>
    <s v="ASFALTO"/>
    <x v="6"/>
    <m/>
    <n v="3"/>
    <n v="180"/>
    <n v="0"/>
    <n v="0"/>
    <n v="0"/>
    <n v="0"/>
    <n v="0"/>
    <n v="2"/>
    <n v="0"/>
    <n v="1"/>
    <n v="0"/>
    <n v="0"/>
    <n v="0"/>
  </r>
  <r>
    <x v="2"/>
    <x v="2"/>
    <s v="K15I70011SGR"/>
    <s v="PANTALONE GRECO"/>
    <m/>
    <s v="ASFALTO"/>
    <x v="6"/>
    <m/>
    <n v="1"/>
    <n v="195"/>
    <n v="0"/>
    <n v="0"/>
    <n v="0"/>
    <n v="0"/>
    <n v="0"/>
    <n v="0"/>
    <n v="1"/>
    <n v="0"/>
    <n v="0"/>
    <n v="0"/>
    <n v="0"/>
  </r>
  <r>
    <x v="2"/>
    <x v="2"/>
    <s v="K15I70012SVI"/>
    <s v="PANTALONE VICHINGO"/>
    <m/>
    <s v="NERO"/>
    <x v="6"/>
    <m/>
    <n v="2"/>
    <n v="160"/>
    <n v="0"/>
    <n v="0"/>
    <n v="0"/>
    <n v="0"/>
    <n v="0"/>
    <n v="0"/>
    <n v="0"/>
    <n v="2"/>
    <n v="0"/>
    <n v="0"/>
    <n v="0"/>
  </r>
  <r>
    <x v="2"/>
    <x v="2"/>
    <s v="K15I70014SVI"/>
    <s v="PANTALONE VICHINGO"/>
    <m/>
    <s v="STONE"/>
    <x v="6"/>
    <m/>
    <n v="1"/>
    <n v="160"/>
    <n v="0"/>
    <n v="0"/>
    <n v="0"/>
    <n v="0"/>
    <n v="0"/>
    <n v="0"/>
    <n v="0"/>
    <n v="1"/>
    <n v="0"/>
    <n v="0"/>
    <n v="0"/>
  </r>
  <r>
    <x v="2"/>
    <x v="2"/>
    <s v="K15I70015SVI"/>
    <s v="PANTALONE VICHINGO"/>
    <m/>
    <s v="NERO"/>
    <x v="6"/>
    <m/>
    <n v="2"/>
    <n v="160"/>
    <n v="0"/>
    <n v="0"/>
    <n v="0"/>
    <n v="0"/>
    <n v="0"/>
    <n v="0"/>
    <n v="0"/>
    <n v="2"/>
    <n v="0"/>
    <n v="0"/>
    <n v="0"/>
  </r>
  <r>
    <x v="2"/>
    <x v="2"/>
    <s v="K15I70015SVI"/>
    <s v="PANTALONE VICHINGO"/>
    <m/>
    <s v="STONE"/>
    <x v="6"/>
    <m/>
    <n v="1"/>
    <n v="160"/>
    <n v="0"/>
    <n v="1"/>
    <n v="0"/>
    <n v="0"/>
    <n v="0"/>
    <n v="0"/>
    <n v="0"/>
    <n v="0"/>
    <n v="0"/>
    <n v="0"/>
    <n v="0"/>
  </r>
  <r>
    <x v="2"/>
    <x v="2"/>
    <s v="K15I70016SVI"/>
    <s v="PANTALONE VICHINGO"/>
    <m/>
    <s v="STONE"/>
    <x v="6"/>
    <m/>
    <n v="9"/>
    <n v="140"/>
    <n v="0"/>
    <n v="3"/>
    <n v="1"/>
    <n v="2"/>
    <n v="1"/>
    <n v="0"/>
    <n v="0"/>
    <n v="2"/>
    <n v="0"/>
    <n v="0"/>
    <n v="0"/>
  </r>
  <r>
    <x v="2"/>
    <x v="2"/>
    <s v="K15I70017SVI"/>
    <s v="PANTALONE VICHINGO"/>
    <s v="70%POLIESTERE 25%VISCOSA 5%ELASTAM"/>
    <s v="STONE"/>
    <x v="6"/>
    <m/>
    <n v="1"/>
    <n v="160"/>
    <n v="0"/>
    <n v="0"/>
    <n v="0"/>
    <n v="0"/>
    <n v="0"/>
    <n v="0"/>
    <n v="0"/>
    <n v="1"/>
    <n v="0"/>
    <n v="0"/>
    <n v="0"/>
  </r>
  <r>
    <x v="2"/>
    <x v="3"/>
    <s v="K16E30024-ME"/>
    <s v="GILET METALLICA"/>
    <s v="100% VISCOSA"/>
    <s v="GHIACCIO"/>
    <x v="7"/>
    <m/>
    <n v="1"/>
    <n v="145"/>
    <n v="0"/>
    <n v="1"/>
    <n v="0"/>
    <n v="0"/>
    <n v="0"/>
    <n v="0"/>
    <n v="0"/>
    <n v="0"/>
    <n v="0"/>
    <n v="0"/>
    <n v="0"/>
  </r>
  <r>
    <x v="2"/>
    <x v="3"/>
    <s v="K16E30025-LE"/>
    <s v="GILET LEDZEPPELIN"/>
    <s v="100%CUPRO"/>
    <s v="AVORIO"/>
    <x v="7"/>
    <m/>
    <n v="1"/>
    <n v="160"/>
    <n v="0"/>
    <n v="1"/>
    <n v="0"/>
    <n v="0"/>
    <n v="0"/>
    <n v="0"/>
    <n v="0"/>
    <n v="0"/>
    <n v="0"/>
    <n v="0"/>
    <n v="0"/>
  </r>
  <r>
    <x v="2"/>
    <x v="3"/>
    <s v="K16E30032SCO"/>
    <s v="GILET COLDPLAY"/>
    <s v="95%COTONE 5%ELASTAM"/>
    <s v="COCCO"/>
    <x v="7"/>
    <m/>
    <n v="1"/>
    <n v="158"/>
    <n v="0"/>
    <n v="1"/>
    <n v="0"/>
    <n v="0"/>
    <n v="0"/>
    <n v="0"/>
    <n v="0"/>
    <n v="0"/>
    <n v="0"/>
    <n v="0"/>
    <n v="0"/>
  </r>
  <r>
    <x v="2"/>
    <x v="3"/>
    <s v="K16E30040SCL"/>
    <s v="GILET CLASH"/>
    <m/>
    <s v="POLVERE"/>
    <x v="7"/>
    <m/>
    <n v="1"/>
    <n v="130"/>
    <n v="0"/>
    <n v="0"/>
    <n v="0"/>
    <n v="0"/>
    <n v="0"/>
    <n v="0"/>
    <n v="1"/>
    <n v="0"/>
    <n v="0"/>
    <n v="0"/>
    <n v="0"/>
  </r>
  <r>
    <x v="2"/>
    <x v="3"/>
    <s v="K16E30040SCL"/>
    <s v="GILET CLASH"/>
    <m/>
    <s v="SALVIA"/>
    <x v="7"/>
    <m/>
    <n v="1"/>
    <n v="130"/>
    <n v="0"/>
    <n v="0"/>
    <n v="0"/>
    <n v="0"/>
    <n v="0"/>
    <n v="0"/>
    <n v="1"/>
    <n v="0"/>
    <n v="0"/>
    <n v="0"/>
    <n v="0"/>
  </r>
  <r>
    <x v="2"/>
    <x v="5"/>
    <s v="K16E50012-DO"/>
    <s v="GIACCA DOORS"/>
    <s v="62% VISCOSA 30% POLIAMMIDE 8%ELASTAM"/>
    <s v="CAFFE'"/>
    <x v="7"/>
    <m/>
    <n v="1"/>
    <n v="256"/>
    <n v="0"/>
    <n v="0"/>
    <n v="0"/>
    <n v="0"/>
    <n v="0"/>
    <n v="0"/>
    <n v="1"/>
    <n v="0"/>
    <n v="0"/>
    <n v="0"/>
    <n v="0"/>
  </r>
  <r>
    <x v="2"/>
    <x v="5"/>
    <s v="K16E50015SMA"/>
    <s v="GIACCA MARLEY"/>
    <m/>
    <s v="COCCO"/>
    <x v="7"/>
    <m/>
    <n v="1"/>
    <n v="250"/>
    <n v="0"/>
    <n v="0"/>
    <n v="0"/>
    <n v="0"/>
    <n v="0"/>
    <n v="0"/>
    <n v="1"/>
    <n v="0"/>
    <n v="0"/>
    <n v="0"/>
    <n v="0"/>
  </r>
  <r>
    <x v="2"/>
    <x v="5"/>
    <s v="K16E50017SCL"/>
    <s v="GIACCA CLASH"/>
    <m/>
    <s v="SALVIA"/>
    <x v="7"/>
    <m/>
    <n v="2"/>
    <n v="230"/>
    <n v="0"/>
    <n v="0"/>
    <n v="0"/>
    <n v="0"/>
    <n v="0"/>
    <n v="0"/>
    <n v="0"/>
    <n v="2"/>
    <n v="0"/>
    <n v="0"/>
    <n v="0"/>
  </r>
  <r>
    <x v="2"/>
    <x v="2"/>
    <s v="K16E70025-DO"/>
    <s v="PANTALONE DOORS"/>
    <s v="62% VISCOSA 30% POLIAMMIDE 8%ELASTAM"/>
    <s v="CAFFE'"/>
    <x v="7"/>
    <m/>
    <n v="1"/>
    <n v="255"/>
    <n v="0"/>
    <n v="0"/>
    <n v="0"/>
    <n v="0"/>
    <n v="0"/>
    <n v="0"/>
    <n v="1"/>
    <n v="0"/>
    <n v="0"/>
    <n v="0"/>
    <n v="0"/>
  </r>
  <r>
    <x v="2"/>
    <x v="2"/>
    <s v="K16E70027-DO"/>
    <s v="PANTALONE DOORS"/>
    <m/>
    <s v="CAFFE'"/>
    <x v="7"/>
    <m/>
    <n v="1"/>
    <n v="169"/>
    <n v="0"/>
    <n v="0"/>
    <n v="0"/>
    <n v="0"/>
    <n v="0"/>
    <n v="0"/>
    <n v="0"/>
    <n v="1"/>
    <n v="0"/>
    <n v="0"/>
    <n v="0"/>
  </r>
  <r>
    <x v="2"/>
    <x v="2"/>
    <s v="K16E70031-DO"/>
    <s v="PANTALONE DOORS"/>
    <s v="62% VISCOSA 30% POLIAMMIDE 8%ELASTAM"/>
    <s v="CAFFE'"/>
    <x v="7"/>
    <m/>
    <n v="1"/>
    <n v="180"/>
    <n v="0"/>
    <n v="0"/>
    <n v="0"/>
    <n v="0"/>
    <n v="0"/>
    <n v="0"/>
    <n v="0"/>
    <n v="1"/>
    <n v="0"/>
    <n v="0"/>
    <n v="0"/>
  </r>
  <r>
    <x v="2"/>
    <x v="2"/>
    <s v="K16E70031SCL"/>
    <s v="PANTALONE CLASH"/>
    <m/>
    <s v="SALVIA"/>
    <x v="7"/>
    <m/>
    <n v="2"/>
    <n v="220"/>
    <n v="0"/>
    <n v="0"/>
    <n v="0"/>
    <n v="0"/>
    <n v="0"/>
    <n v="0"/>
    <n v="1"/>
    <n v="1"/>
    <n v="0"/>
    <n v="0"/>
    <n v="0"/>
  </r>
  <r>
    <x v="2"/>
    <x v="2"/>
    <s v="K16E70038-NE"/>
    <s v="PANTALONE NEGRITA"/>
    <m/>
    <s v="SABBIA"/>
    <x v="7"/>
    <m/>
    <n v="1"/>
    <n v="168"/>
    <n v="0"/>
    <n v="0"/>
    <n v="0"/>
    <n v="0"/>
    <n v="0"/>
    <n v="1"/>
    <n v="0"/>
    <n v="0"/>
    <n v="0"/>
    <n v="0"/>
    <n v="0"/>
  </r>
  <r>
    <x v="2"/>
    <x v="2"/>
    <s v="K16E70040SCO"/>
    <s v="PANTALONE COLDPLAY"/>
    <s v="95% VISCOSA 5%ELASTAM"/>
    <s v="COCCO"/>
    <x v="7"/>
    <m/>
    <n v="1"/>
    <n v="225"/>
    <n v="0"/>
    <n v="0"/>
    <n v="0"/>
    <n v="0"/>
    <n v="0"/>
    <n v="0"/>
    <n v="0"/>
    <n v="1"/>
    <n v="0"/>
    <n v="0"/>
    <n v="0"/>
  </r>
  <r>
    <x v="2"/>
    <x v="2"/>
    <s v="K16E70040SCO"/>
    <s v="PANTALONE COLDPLAY"/>
    <s v="95% VISCOSA 5%ELASTAM"/>
    <s v="PETROLIO"/>
    <x v="7"/>
    <m/>
    <n v="1"/>
    <n v="225"/>
    <n v="0"/>
    <n v="0"/>
    <n v="0"/>
    <n v="0"/>
    <n v="0"/>
    <n v="0"/>
    <n v="0"/>
    <n v="1"/>
    <n v="0"/>
    <n v="0"/>
    <n v="0"/>
  </r>
  <r>
    <x v="2"/>
    <x v="2"/>
    <s v="K16E70041SCO"/>
    <s v="PANTALONE COLDPLAY"/>
    <s v="95% VISCOSA 5%ELASTAM"/>
    <s v="PETROLIO"/>
    <x v="7"/>
    <m/>
    <n v="3"/>
    <n v="215"/>
    <n v="0"/>
    <n v="0"/>
    <n v="0"/>
    <n v="0"/>
    <n v="1"/>
    <n v="0"/>
    <n v="1"/>
    <n v="1"/>
    <n v="0"/>
    <n v="0"/>
    <n v="0"/>
  </r>
  <r>
    <x v="2"/>
    <x v="2"/>
    <s v="K16E70042SCO"/>
    <s v="PANTALONE COLDPLAY"/>
    <s v="95% VISCOSA 5%ELASTAM"/>
    <s v="PETROLIO"/>
    <x v="7"/>
    <m/>
    <n v="2"/>
    <n v="230"/>
    <n v="0"/>
    <n v="0"/>
    <n v="0"/>
    <n v="0"/>
    <n v="0"/>
    <n v="1"/>
    <n v="0"/>
    <n v="1"/>
    <n v="0"/>
    <n v="0"/>
    <n v="0"/>
  </r>
  <r>
    <x v="2"/>
    <x v="2"/>
    <s v="K16E70044SCO"/>
    <s v="PANTALONE COLDPLAY"/>
    <s v="95% VISCOSA 5%ELASTAM"/>
    <s v="PETROLIO"/>
    <x v="7"/>
    <m/>
    <n v="4"/>
    <n v="205"/>
    <n v="0"/>
    <n v="0"/>
    <n v="0"/>
    <n v="0"/>
    <n v="0"/>
    <n v="0"/>
    <n v="2"/>
    <n v="2"/>
    <n v="0"/>
    <n v="0"/>
    <n v="0"/>
  </r>
  <r>
    <x v="2"/>
    <x v="2"/>
    <s v="K16E70046SCO"/>
    <s v="PANTALONE COLDPLAY"/>
    <s v="95% VISCOSA 5%ELASTAM"/>
    <s v="PETROLIO"/>
    <x v="7"/>
    <m/>
    <n v="1"/>
    <n v="240"/>
    <n v="0"/>
    <n v="0"/>
    <n v="0"/>
    <n v="0"/>
    <n v="0"/>
    <n v="1"/>
    <n v="0"/>
    <n v="0"/>
    <n v="0"/>
    <n v="0"/>
    <n v="0"/>
  </r>
  <r>
    <x v="2"/>
    <x v="6"/>
    <s v="K16E80013-AF"/>
    <s v="GONNA AFTERHOURS"/>
    <s v="100% COTONE"/>
    <s v="OCEANO"/>
    <x v="7"/>
    <m/>
    <n v="1"/>
    <n v="220"/>
    <n v="0"/>
    <n v="1"/>
    <n v="0"/>
    <n v="0"/>
    <n v="0"/>
    <n v="0"/>
    <n v="0"/>
    <n v="0"/>
    <n v="0"/>
    <n v="0"/>
    <n v="0"/>
  </r>
  <r>
    <x v="2"/>
    <x v="5"/>
    <s v="K16I50025SGL"/>
    <s v="GIACCA GLICINE"/>
    <s v="42%VISCOSA 36%NYLON 18%COTONE 4%LYCRA"/>
    <s v="NERO"/>
    <x v="8"/>
    <m/>
    <n v="1"/>
    <n v="198"/>
    <n v="0"/>
    <n v="0"/>
    <n v="0"/>
    <n v="0"/>
    <n v="0"/>
    <n v="0"/>
    <n v="1"/>
    <n v="0"/>
    <n v="0"/>
    <n v="0"/>
    <n v="0"/>
  </r>
  <r>
    <x v="2"/>
    <x v="5"/>
    <s v="K16I50025SNI"/>
    <s v="GIACCA NINFEA"/>
    <m/>
    <s v="MIRTO"/>
    <x v="8"/>
    <m/>
    <n v="16"/>
    <n v="168"/>
    <n v="0"/>
    <n v="1"/>
    <n v="1"/>
    <n v="2"/>
    <n v="5"/>
    <n v="2"/>
    <n v="1"/>
    <n v="1"/>
    <n v="3"/>
    <n v="0"/>
    <n v="0"/>
  </r>
  <r>
    <x v="2"/>
    <x v="5"/>
    <s v="K16I50025SRA"/>
    <s v="GIACCA RANUNCOLO"/>
    <s v="79% VISCOSA 18% POLIAMMIDE 3%ELASTAM"/>
    <s v="FORESTA"/>
    <x v="8"/>
    <m/>
    <n v="12"/>
    <n v="168"/>
    <n v="0"/>
    <n v="0"/>
    <n v="0"/>
    <n v="4"/>
    <n v="2"/>
    <n v="4"/>
    <n v="1"/>
    <n v="1"/>
    <n v="0"/>
    <n v="0"/>
    <n v="0"/>
  </r>
  <r>
    <x v="2"/>
    <x v="5"/>
    <s v="K16I50026SIB"/>
    <s v="GIACCA IBISCO"/>
    <s v="79% VISCOSA 18% POLIAMMIDE 3%ELASTAM"/>
    <s v="MIRTO"/>
    <x v="8"/>
    <m/>
    <n v="14"/>
    <n v="168"/>
    <n v="0"/>
    <n v="2"/>
    <n v="0"/>
    <n v="4"/>
    <n v="4"/>
    <n v="3"/>
    <n v="1"/>
    <n v="0"/>
    <n v="0"/>
    <n v="0"/>
    <n v="0"/>
  </r>
  <r>
    <x v="2"/>
    <x v="5"/>
    <s v="K16I50026SRA"/>
    <s v="GIACCA RANUNCOLO"/>
    <m/>
    <s v="FORESTA"/>
    <x v="8"/>
    <m/>
    <n v="1"/>
    <n v="168"/>
    <n v="0"/>
    <n v="0"/>
    <n v="0"/>
    <n v="1"/>
    <n v="0"/>
    <n v="0"/>
    <n v="0"/>
    <n v="0"/>
    <n v="0"/>
    <n v="0"/>
    <n v="0"/>
  </r>
  <r>
    <x v="2"/>
    <x v="2"/>
    <s v="K16I70054STU"/>
    <s v="PANTALONE TULIPANO"/>
    <m/>
    <s v="NERO"/>
    <x v="8"/>
    <m/>
    <n v="1"/>
    <n v="159"/>
    <n v="0"/>
    <n v="0"/>
    <n v="0"/>
    <n v="0"/>
    <n v="0"/>
    <n v="0"/>
    <n v="0"/>
    <n v="1"/>
    <n v="0"/>
    <n v="0"/>
    <n v="0"/>
  </r>
  <r>
    <x v="2"/>
    <x v="2"/>
    <s v="K16I70067SGL"/>
    <s v="PANTALONE GLICINE"/>
    <s v="42%VISCOSA 36%NYLON 18%COTONE 4%LYCRA"/>
    <s v="NERO"/>
    <x v="8"/>
    <m/>
    <n v="3"/>
    <n v="238"/>
    <n v="0"/>
    <n v="0"/>
    <n v="0"/>
    <n v="0"/>
    <n v="0"/>
    <n v="0"/>
    <n v="1"/>
    <n v="1"/>
    <n v="1"/>
    <n v="0"/>
    <n v="0"/>
  </r>
  <r>
    <x v="2"/>
    <x v="2"/>
    <s v="K16I70070SLO"/>
    <s v="PANTALONE LOTO"/>
    <s v="70%POLIESTERE 25%VISCOSA 5%ELASTAM"/>
    <s v="NERO"/>
    <x v="8"/>
    <m/>
    <n v="2"/>
    <n v="193"/>
    <n v="0"/>
    <n v="0"/>
    <n v="0"/>
    <n v="0"/>
    <n v="0"/>
    <n v="0"/>
    <n v="2"/>
    <n v="0"/>
    <n v="0"/>
    <n v="0"/>
    <n v="0"/>
  </r>
  <r>
    <x v="2"/>
    <x v="2"/>
    <s v="K16I70072SLO"/>
    <s v="PANTALONE LOTO"/>
    <m/>
    <s v="NERO"/>
    <x v="8"/>
    <m/>
    <n v="3"/>
    <n v="193"/>
    <n v="0"/>
    <n v="0"/>
    <n v="0"/>
    <n v="0"/>
    <n v="0"/>
    <n v="0"/>
    <n v="1"/>
    <n v="2"/>
    <n v="0"/>
    <n v="0"/>
    <n v="0"/>
  </r>
  <r>
    <x v="2"/>
    <x v="2"/>
    <s v="K16I70073SLO"/>
    <s v="PANTALONE LOTO"/>
    <s v="70%POLIESTERE 25%VISCOSA 5%ELASTAM"/>
    <s v="NERO"/>
    <x v="8"/>
    <m/>
    <n v="2"/>
    <n v="186"/>
    <n v="0"/>
    <n v="0"/>
    <n v="0"/>
    <n v="0"/>
    <n v="0"/>
    <n v="0"/>
    <n v="0"/>
    <n v="2"/>
    <n v="0"/>
    <n v="0"/>
    <n v="0"/>
  </r>
  <r>
    <x v="2"/>
    <x v="3"/>
    <s v="K17E30065SCA"/>
    <s v="GILET CALMA"/>
    <m/>
    <s v="TURCHESE"/>
    <x v="5"/>
    <m/>
    <n v="1"/>
    <n v="198"/>
    <n v="0"/>
    <n v="0"/>
    <n v="0"/>
    <n v="0"/>
    <n v="0"/>
    <n v="0"/>
    <n v="1"/>
    <n v="0"/>
    <n v="0"/>
    <n v="0"/>
    <n v="0"/>
  </r>
  <r>
    <x v="2"/>
    <x v="3"/>
    <s v="K17E30065SGE"/>
    <s v="GILET GELOSIA"/>
    <m/>
    <s v="CIPRIA"/>
    <x v="5"/>
    <m/>
    <n v="2"/>
    <n v="185"/>
    <n v="0"/>
    <n v="1"/>
    <n v="0"/>
    <n v="0"/>
    <n v="0"/>
    <n v="0"/>
    <n v="1"/>
    <n v="0"/>
    <n v="0"/>
    <n v="0"/>
    <n v="0"/>
  </r>
  <r>
    <x v="2"/>
    <x v="1"/>
    <s v="K17E40102DIM"/>
    <s v="ABITO IMBARAZZO"/>
    <m/>
    <s v="NERO"/>
    <x v="5"/>
    <m/>
    <n v="1"/>
    <n v="330"/>
    <n v="0"/>
    <n v="0"/>
    <n v="1"/>
    <n v="0"/>
    <n v="0"/>
    <n v="0"/>
    <n v="0"/>
    <n v="0"/>
    <n v="0"/>
    <n v="0"/>
    <n v="0"/>
  </r>
  <r>
    <x v="2"/>
    <x v="5"/>
    <s v="K17E50039SAN"/>
    <s v="GIACCA ANSIA"/>
    <m/>
    <s v="TORNADO"/>
    <x v="5"/>
    <m/>
    <n v="2"/>
    <n v="252"/>
    <n v="0"/>
    <n v="0"/>
    <n v="0"/>
    <n v="0"/>
    <n v="0"/>
    <n v="0"/>
    <n v="0"/>
    <n v="1"/>
    <n v="1"/>
    <n v="0"/>
    <n v="0"/>
  </r>
  <r>
    <x v="2"/>
    <x v="5"/>
    <s v="K17E50040SES"/>
    <s v="GIACCA ESTASI"/>
    <m/>
    <s v="NERO"/>
    <x v="5"/>
    <m/>
    <n v="1"/>
    <n v="298"/>
    <n v="0"/>
    <n v="0"/>
    <n v="0"/>
    <n v="0"/>
    <n v="0"/>
    <n v="0"/>
    <n v="1"/>
    <n v="0"/>
    <n v="0"/>
    <n v="0"/>
    <n v="0"/>
  </r>
  <r>
    <x v="2"/>
    <x v="5"/>
    <s v="K17E50042SVI"/>
    <s v="GIACCA VITALITA'"/>
    <m/>
    <s v="UNIVERSO"/>
    <x v="5"/>
    <m/>
    <n v="1"/>
    <n v="314"/>
    <n v="0"/>
    <n v="0"/>
    <n v="0"/>
    <n v="0"/>
    <n v="0"/>
    <n v="0"/>
    <n v="0"/>
    <n v="0"/>
    <n v="1"/>
    <n v="0"/>
    <n v="0"/>
  </r>
  <r>
    <x v="2"/>
    <x v="2"/>
    <s v="K17E70076SEM"/>
    <s v="PANTALONE EMOZIONE"/>
    <m/>
    <s v="DESERTO"/>
    <x v="5"/>
    <m/>
    <n v="5"/>
    <n v="234"/>
    <n v="0"/>
    <n v="0"/>
    <n v="0"/>
    <n v="0"/>
    <n v="0"/>
    <n v="0"/>
    <n v="0"/>
    <n v="5"/>
    <n v="0"/>
    <n v="0"/>
    <n v="0"/>
  </r>
  <r>
    <x v="2"/>
    <x v="2"/>
    <s v="K17E70081SEM"/>
    <s v="PANTALONE EMOZIONE"/>
    <m/>
    <s v="DESERTO"/>
    <x v="5"/>
    <m/>
    <n v="10"/>
    <n v="209"/>
    <n v="0"/>
    <n v="0"/>
    <n v="0"/>
    <n v="0"/>
    <n v="0"/>
    <n v="0"/>
    <n v="3"/>
    <n v="2"/>
    <n v="5"/>
    <n v="0"/>
    <n v="0"/>
  </r>
  <r>
    <x v="2"/>
    <x v="2"/>
    <s v="K17E70082SEM"/>
    <s v="PANTALONE EMOZIONE"/>
    <m/>
    <s v="DESERTO"/>
    <x v="5"/>
    <m/>
    <n v="13"/>
    <n v="195"/>
    <n v="0"/>
    <n v="0"/>
    <n v="0"/>
    <n v="0"/>
    <n v="0"/>
    <n v="1"/>
    <n v="3"/>
    <n v="3"/>
    <n v="6"/>
    <n v="0"/>
    <n v="0"/>
  </r>
  <r>
    <x v="2"/>
    <x v="2"/>
    <s v="K17E70083SEM"/>
    <s v="PANTALONE EMOZIONE"/>
    <m/>
    <s v="DESERTO"/>
    <x v="5"/>
    <m/>
    <n v="10"/>
    <n v="260"/>
    <n v="0"/>
    <n v="0"/>
    <n v="0"/>
    <n v="1"/>
    <n v="0"/>
    <n v="1"/>
    <n v="4"/>
    <n v="4"/>
    <n v="0"/>
    <n v="0"/>
    <n v="0"/>
  </r>
  <r>
    <x v="2"/>
    <x v="2"/>
    <s v="K17E70084SEM"/>
    <s v="PANTALONE EMOZIONE"/>
    <m/>
    <s v="DESERTO"/>
    <x v="5"/>
    <m/>
    <n v="3"/>
    <n v="232"/>
    <n v="0"/>
    <n v="0"/>
    <n v="0"/>
    <n v="0"/>
    <n v="0"/>
    <n v="0"/>
    <n v="0"/>
    <n v="3"/>
    <n v="0"/>
    <n v="0"/>
    <n v="0"/>
  </r>
  <r>
    <x v="2"/>
    <x v="2"/>
    <s v="K17E70085SEM"/>
    <s v="PANTALONE EMOZIONE"/>
    <m/>
    <s v="DESERTO"/>
    <x v="5"/>
    <m/>
    <n v="4"/>
    <n v="234"/>
    <n v="0"/>
    <n v="0"/>
    <n v="0"/>
    <n v="0"/>
    <n v="0"/>
    <n v="0"/>
    <n v="0"/>
    <n v="3"/>
    <n v="1"/>
    <n v="0"/>
    <n v="0"/>
  </r>
  <r>
    <x v="2"/>
    <x v="2"/>
    <s v="K17E70087SCA"/>
    <s v="PANTALONE CALMA"/>
    <m/>
    <s v="TURCHESE"/>
    <x v="5"/>
    <m/>
    <n v="1"/>
    <n v="288"/>
    <n v="0"/>
    <n v="0"/>
    <n v="0"/>
    <n v="0"/>
    <n v="0"/>
    <n v="0"/>
    <n v="0"/>
    <n v="0"/>
    <n v="1"/>
    <n v="0"/>
    <n v="0"/>
  </r>
  <r>
    <x v="2"/>
    <x v="2"/>
    <s v="K17E70088SGE"/>
    <s v="PANTALONE GELOSIA"/>
    <m/>
    <s v="CIPRIA"/>
    <x v="5"/>
    <m/>
    <n v="2"/>
    <n v="256"/>
    <n v="0"/>
    <n v="0"/>
    <n v="0"/>
    <n v="0"/>
    <n v="0"/>
    <n v="0"/>
    <n v="0"/>
    <n v="0"/>
    <n v="2"/>
    <n v="0"/>
    <n v="0"/>
  </r>
  <r>
    <x v="2"/>
    <x v="2"/>
    <s v="K17E70091SAN"/>
    <s v="PANTALONE ANSIA"/>
    <m/>
    <s v="TORNADO"/>
    <x v="5"/>
    <m/>
    <n v="2"/>
    <n v="165"/>
    <n v="0"/>
    <n v="0"/>
    <n v="0"/>
    <n v="0"/>
    <n v="0"/>
    <n v="0"/>
    <n v="0"/>
    <n v="1"/>
    <n v="1"/>
    <n v="0"/>
    <n v="0"/>
  </r>
  <r>
    <x v="2"/>
    <x v="6"/>
    <s v="K17E80027SPA"/>
    <s v="GONNA PASSIONE"/>
    <m/>
    <s v="MULTICOLOR"/>
    <x v="5"/>
    <m/>
    <n v="1"/>
    <n v="256"/>
    <n v="0"/>
    <n v="0"/>
    <n v="0"/>
    <n v="0"/>
    <n v="0"/>
    <n v="0"/>
    <n v="0"/>
    <n v="0"/>
    <n v="1"/>
    <n v="0"/>
    <n v="0"/>
  </r>
  <r>
    <x v="2"/>
    <x v="3"/>
    <s v="K17I30096SHI"/>
    <s v="GILET HITCHCOCK"/>
    <s v="97% COTONE 3%ELASTAM"/>
    <s v="CARBONE"/>
    <x v="9"/>
    <m/>
    <n v="3"/>
    <n v="96"/>
    <n v="0"/>
    <n v="0"/>
    <n v="0"/>
    <n v="0"/>
    <n v="1"/>
    <n v="1"/>
    <n v="1"/>
    <n v="0"/>
    <n v="0"/>
    <n v="0"/>
    <n v="0"/>
  </r>
  <r>
    <x v="2"/>
    <x v="3"/>
    <s v="K17I30104-TO"/>
    <s v="GILET TORNATORE"/>
    <s v="100%TENCEL"/>
    <s v="PIOMBO"/>
    <x v="9"/>
    <m/>
    <n v="1"/>
    <n v="194"/>
    <n v="0"/>
    <n v="0"/>
    <n v="0"/>
    <n v="0"/>
    <n v="0"/>
    <n v="0"/>
    <n v="1"/>
    <n v="0"/>
    <n v="0"/>
    <n v="0"/>
    <n v="0"/>
  </r>
  <r>
    <x v="2"/>
    <x v="5"/>
    <s v="K17I50051-TO"/>
    <s v="GIACCA TORNATORE"/>
    <s v="100%TENCEL"/>
    <s v="PIOMBO"/>
    <x v="9"/>
    <m/>
    <n v="4"/>
    <n v="276"/>
    <n v="0"/>
    <n v="0"/>
    <n v="0"/>
    <n v="0"/>
    <n v="0"/>
    <n v="1"/>
    <n v="2"/>
    <n v="1"/>
    <n v="0"/>
    <n v="0"/>
    <n v="0"/>
  </r>
  <r>
    <x v="2"/>
    <x v="4"/>
    <s v="K17I60026SFE"/>
    <s v="CAMICIA FELLINI"/>
    <s v="100%LYOCELL"/>
    <s v="AVORIO"/>
    <x v="9"/>
    <m/>
    <n v="1"/>
    <n v="185"/>
    <n v="0"/>
    <n v="0"/>
    <n v="0"/>
    <n v="0"/>
    <n v="0"/>
    <n v="0"/>
    <n v="1"/>
    <n v="0"/>
    <n v="0"/>
    <n v="0"/>
    <n v="0"/>
  </r>
  <r>
    <x v="2"/>
    <x v="4"/>
    <s v="K17I60026SGI"/>
    <s v="CAMICIA GIBSON"/>
    <s v="100%LYOCELL"/>
    <s v="SALVIA"/>
    <x v="9"/>
    <m/>
    <n v="2"/>
    <n v="185"/>
    <n v="0"/>
    <n v="0"/>
    <n v="0"/>
    <n v="0"/>
    <n v="0"/>
    <n v="0"/>
    <n v="1"/>
    <n v="1"/>
    <n v="0"/>
    <n v="0"/>
    <n v="0"/>
  </r>
  <r>
    <x v="2"/>
    <x v="2"/>
    <s v="K17I70105SHI"/>
    <s v="PANTALONE HITCHCOCK"/>
    <s v="97% COTONE 3%ELASTAM"/>
    <s v="CARBONE"/>
    <x v="9"/>
    <m/>
    <n v="2"/>
    <n v="149"/>
    <n v="0"/>
    <n v="0"/>
    <n v="0"/>
    <n v="0"/>
    <n v="0"/>
    <n v="0"/>
    <n v="2"/>
    <n v="0"/>
    <n v="0"/>
    <n v="0"/>
    <n v="0"/>
  </r>
  <r>
    <x v="2"/>
    <x v="2"/>
    <s v="K17I70105SRA"/>
    <s v="PANTALONE RAY"/>
    <m/>
    <s v="NERO"/>
    <x v="9"/>
    <m/>
    <n v="1"/>
    <n v="153"/>
    <n v="0"/>
    <n v="0"/>
    <n v="0"/>
    <n v="0"/>
    <n v="0"/>
    <n v="0"/>
    <n v="1"/>
    <n v="0"/>
    <n v="0"/>
    <n v="0"/>
    <n v="0"/>
  </r>
  <r>
    <x v="2"/>
    <x v="3"/>
    <s v="K18E30125-ET"/>
    <s v="GILET ETNICA"/>
    <s v="63%POLIESTERE 19%COTONE 15%ACETATO 3%ELASTAM"/>
    <s v="NERO"/>
    <x v="10"/>
    <m/>
    <n v="1"/>
    <n v="165"/>
    <n v="0"/>
    <n v="0"/>
    <n v="0"/>
    <n v="0"/>
    <n v="0"/>
    <n v="0"/>
    <n v="1"/>
    <n v="0"/>
    <n v="0"/>
    <n v="0"/>
    <n v="0"/>
  </r>
  <r>
    <x v="2"/>
    <x v="3"/>
    <s v="K18E30130SCE"/>
    <s v="GILET CELTICA"/>
    <s v="76%COTONE 21%POLIAMMIDE 3%ELASTAM"/>
    <s v="MULTIRIGA"/>
    <x v="10"/>
    <m/>
    <n v="9"/>
    <n v="145"/>
    <n v="0"/>
    <n v="0"/>
    <n v="0"/>
    <n v="2"/>
    <n v="0"/>
    <n v="3"/>
    <n v="0"/>
    <n v="4"/>
    <n v="0"/>
    <n v="0"/>
    <n v="0"/>
  </r>
  <r>
    <x v="2"/>
    <x v="3"/>
    <s v="K18E30130SRE"/>
    <s v="GILET REGGAE"/>
    <s v="100%CUPRO"/>
    <s v="PIOMBO"/>
    <x v="10"/>
    <m/>
    <n v="1"/>
    <n v="148"/>
    <n v="0"/>
    <n v="1"/>
    <n v="0"/>
    <n v="0"/>
    <n v="0"/>
    <n v="0"/>
    <n v="0"/>
    <n v="0"/>
    <n v="0"/>
    <n v="0"/>
    <n v="0"/>
  </r>
  <r>
    <x v="2"/>
    <x v="3"/>
    <s v="K18E30131SAF"/>
    <s v="GILET AFROBEAT"/>
    <s v="100% COTONE"/>
    <s v="NERO"/>
    <x v="10"/>
    <m/>
    <n v="61"/>
    <n v="165"/>
    <n v="0"/>
    <n v="8"/>
    <n v="3"/>
    <n v="11"/>
    <n v="16"/>
    <n v="8"/>
    <n v="11"/>
    <n v="4"/>
    <n v="0"/>
    <n v="0"/>
    <n v="0"/>
  </r>
  <r>
    <x v="2"/>
    <x v="3"/>
    <s v="K18E30131SRE"/>
    <s v="GILET REGGAE"/>
    <s v="100%CUPRO"/>
    <s v="PIOMBO"/>
    <x v="10"/>
    <m/>
    <n v="23"/>
    <n v="150"/>
    <n v="0"/>
    <n v="1"/>
    <n v="1"/>
    <n v="1"/>
    <n v="3"/>
    <n v="5"/>
    <n v="8"/>
    <n v="4"/>
    <n v="0"/>
    <n v="0"/>
    <n v="0"/>
  </r>
  <r>
    <x v="2"/>
    <x v="3"/>
    <s v="K18E30151SIN"/>
    <s v="GILET INDIE-ROCK"/>
    <s v="95% VISCOSA 5%ELASTAM"/>
    <s v="NERO"/>
    <x v="10"/>
    <m/>
    <n v="9"/>
    <n v="158"/>
    <n v="0"/>
    <n v="1"/>
    <n v="0"/>
    <n v="0"/>
    <n v="2"/>
    <n v="1"/>
    <n v="4"/>
    <n v="1"/>
    <n v="0"/>
    <n v="0"/>
    <n v="0"/>
  </r>
  <r>
    <x v="2"/>
    <x v="1"/>
    <s v="K18E40147SCE"/>
    <s v="ABITO CELTICA"/>
    <s v="76%COTONE 21%POLIAMMIDE 3%ELASTAM"/>
    <s v="MULTIRIGA"/>
    <x v="10"/>
    <m/>
    <n v="1"/>
    <n v="312"/>
    <n v="0"/>
    <n v="0"/>
    <n v="0"/>
    <n v="0"/>
    <n v="0"/>
    <n v="0"/>
    <n v="0"/>
    <n v="1"/>
    <n v="0"/>
    <n v="0"/>
    <n v="0"/>
  </r>
  <r>
    <x v="2"/>
    <x v="5"/>
    <s v="K18E50060SCL"/>
    <s v="GIACCA CLASSICA"/>
    <s v="70% RAMIE 30% POLIESTERE"/>
    <s v="PETROLIO"/>
    <x v="10"/>
    <m/>
    <n v="7"/>
    <n v="294"/>
    <n v="0"/>
    <n v="0"/>
    <n v="0"/>
    <n v="0"/>
    <n v="0"/>
    <n v="0"/>
    <n v="3"/>
    <n v="4"/>
    <n v="0"/>
    <n v="0"/>
    <n v="0"/>
  </r>
  <r>
    <x v="2"/>
    <x v="5"/>
    <s v="K18E50061SUN"/>
    <s v="GIACCA UNDERGROUND"/>
    <m/>
    <s v="ABISSO"/>
    <x v="10"/>
    <m/>
    <n v="1"/>
    <n v="285"/>
    <n v="0"/>
    <n v="0"/>
    <n v="0"/>
    <n v="0"/>
    <n v="0"/>
    <n v="0"/>
    <n v="0"/>
    <n v="1"/>
    <n v="0"/>
    <n v="0"/>
    <n v="0"/>
  </r>
  <r>
    <x v="2"/>
    <x v="2"/>
    <s v="K18E70126RLA"/>
    <s v="PANTALONE LATIN"/>
    <s v="68%VISCOSA 29% ACRILICA 3%ELASTAM"/>
    <s v="PERLA"/>
    <x v="10"/>
    <m/>
    <n v="1"/>
    <n v="185"/>
    <n v="0"/>
    <n v="0"/>
    <n v="0"/>
    <n v="0"/>
    <n v="0"/>
    <n v="0"/>
    <n v="1"/>
    <n v="0"/>
    <n v="0"/>
    <n v="0"/>
    <n v="0"/>
  </r>
  <r>
    <x v="2"/>
    <x v="2"/>
    <s v="K18E70126STR"/>
    <s v="PANTALONE TRIBALE"/>
    <s v="61%COTONE 35%NYLON 4%ELASTAM"/>
    <s v="ABISSO"/>
    <x v="10"/>
    <m/>
    <n v="3"/>
    <n v="185"/>
    <n v="0"/>
    <n v="1"/>
    <n v="0"/>
    <n v="0"/>
    <n v="0"/>
    <n v="0"/>
    <n v="2"/>
    <n v="0"/>
    <n v="0"/>
    <n v="0"/>
    <n v="0"/>
  </r>
  <r>
    <x v="2"/>
    <x v="2"/>
    <s v="K18E70127SCL"/>
    <s v="PANTALONE CLASSICA"/>
    <s v="70% RAMIE 30% POLIESTERE"/>
    <s v="PETROLIO"/>
    <x v="10"/>
    <m/>
    <n v="1"/>
    <n v="208"/>
    <n v="0"/>
    <n v="0"/>
    <n v="0"/>
    <n v="0"/>
    <n v="0"/>
    <n v="0"/>
    <n v="1"/>
    <n v="0"/>
    <n v="0"/>
    <n v="0"/>
    <n v="0"/>
  </r>
  <r>
    <x v="2"/>
    <x v="2"/>
    <s v="K18E70139SRU"/>
    <s v="PANTALONE RUMBA"/>
    <s v="61%COTONE 35%NYLON 4%ELASTAM"/>
    <s v="NERO"/>
    <x v="10"/>
    <m/>
    <n v="1"/>
    <n v="178"/>
    <n v="0"/>
    <n v="0"/>
    <n v="0"/>
    <n v="0"/>
    <n v="0"/>
    <n v="0"/>
    <n v="0"/>
    <n v="1"/>
    <n v="0"/>
    <n v="0"/>
    <n v="0"/>
  </r>
  <r>
    <x v="2"/>
    <x v="6"/>
    <s v="K18E80045SNE"/>
    <s v="GONNA NEWAGE"/>
    <s v="43%VISCOSA 28%LINO 27%COTONE 2%ELASTAM"/>
    <s v="LATTE"/>
    <x v="10"/>
    <m/>
    <n v="1"/>
    <n v="267"/>
    <n v="0"/>
    <n v="0"/>
    <n v="0"/>
    <n v="0"/>
    <n v="0"/>
    <n v="0"/>
    <n v="1"/>
    <n v="0"/>
    <n v="0"/>
    <n v="0"/>
    <n v="0"/>
  </r>
  <r>
    <x v="2"/>
    <x v="3"/>
    <s v="K18I30157SCH"/>
    <s v="GILET CHAGALL"/>
    <s v="68%POLIESTERE 28%VISCOSA 4%ELASTAM"/>
    <s v="NERO"/>
    <x v="11"/>
    <m/>
    <n v="6"/>
    <n v="164"/>
    <n v="0"/>
    <n v="6"/>
    <n v="0"/>
    <n v="0"/>
    <n v="0"/>
    <n v="0"/>
    <n v="0"/>
    <n v="0"/>
    <n v="0"/>
    <n v="0"/>
    <n v="0"/>
  </r>
  <r>
    <x v="2"/>
    <x v="3"/>
    <s v="K18I30159SKA"/>
    <s v="GILET KANDINSKIJ"/>
    <s v="100%FIBRE VARIE"/>
    <s v="NERO"/>
    <x v="11"/>
    <m/>
    <n v="4"/>
    <n v="233"/>
    <n v="0"/>
    <n v="4"/>
    <n v="0"/>
    <n v="0"/>
    <n v="0"/>
    <n v="0"/>
    <n v="0"/>
    <n v="0"/>
    <n v="0"/>
    <n v="0"/>
    <n v="0"/>
  </r>
  <r>
    <x v="2"/>
    <x v="3"/>
    <s v="K18I30162-DE"/>
    <s v="GILET DEGAS"/>
    <s v="100% SETA"/>
    <s v="NERO"/>
    <x v="11"/>
    <m/>
    <n v="4"/>
    <n v="324"/>
    <n v="0"/>
    <n v="0"/>
    <n v="0"/>
    <n v="0"/>
    <n v="1"/>
    <n v="1"/>
    <n v="2"/>
    <n v="0"/>
    <n v="0"/>
    <n v="0"/>
    <n v="0"/>
  </r>
  <r>
    <x v="2"/>
    <x v="1"/>
    <s v="K18I40171SSM"/>
    <s v="ABITO SMITHSON"/>
    <s v="50%POLIESTERE 30%LANA 18%VISCOSA 2%ELASTAM"/>
    <s v="CENERE"/>
    <x v="11"/>
    <m/>
    <n v="1"/>
    <n v="348"/>
    <n v="0"/>
    <n v="0"/>
    <n v="0"/>
    <n v="0"/>
    <n v="0"/>
    <n v="0"/>
    <n v="0"/>
    <n v="1"/>
    <n v="0"/>
    <n v="0"/>
    <n v="0"/>
  </r>
  <r>
    <x v="2"/>
    <x v="5"/>
    <s v="K18I50076SAN"/>
    <s v="GIACCA ANGELICO"/>
    <s v="94%POLIESTERE 6%ELASTAM"/>
    <s v="AMARANTO"/>
    <x v="11"/>
    <m/>
    <n v="3"/>
    <n v="289"/>
    <n v="0"/>
    <n v="0"/>
    <n v="0"/>
    <n v="0"/>
    <n v="1"/>
    <n v="0"/>
    <n v="1"/>
    <n v="1"/>
    <n v="0"/>
    <n v="0"/>
    <n v="0"/>
  </r>
  <r>
    <x v="2"/>
    <x v="2"/>
    <s v="K18I70151SCE"/>
    <s v="PANTALONE CEZANNE"/>
    <s v="67%VISCOSA 28%POLIAMMIDE 5%ELASTAM"/>
    <s v="NERO"/>
    <x v="11"/>
    <m/>
    <n v="2"/>
    <n v="280"/>
    <n v="0"/>
    <n v="0"/>
    <n v="0"/>
    <n v="0"/>
    <n v="0"/>
    <n v="1"/>
    <n v="1"/>
    <n v="0"/>
    <n v="0"/>
    <n v="0"/>
    <n v="0"/>
  </r>
  <r>
    <x v="2"/>
    <x v="2"/>
    <s v="K18I70156SFO"/>
    <s v="PANTALONE FONTANA"/>
    <s v="100%CUPRO"/>
    <s v="NERO"/>
    <x v="11"/>
    <m/>
    <n v="1"/>
    <n v="246"/>
    <n v="0"/>
    <n v="0"/>
    <n v="0"/>
    <n v="0"/>
    <n v="0"/>
    <n v="0"/>
    <n v="0"/>
    <n v="1"/>
    <n v="0"/>
    <n v="0"/>
    <n v="0"/>
  </r>
  <r>
    <x v="2"/>
    <x v="2"/>
    <s v="K18I70160SBA"/>
    <s v="PANTALONE BANSKY"/>
    <s v="40%VISCOSA 36%NYLON 20%COTONE 4%LYCRA"/>
    <s v="NERO"/>
    <x v="11"/>
    <m/>
    <n v="1"/>
    <n v="239"/>
    <n v="0"/>
    <n v="0"/>
    <n v="0"/>
    <n v="0"/>
    <n v="0"/>
    <n v="0"/>
    <n v="1"/>
    <n v="0"/>
    <n v="0"/>
    <n v="0"/>
    <n v="0"/>
  </r>
  <r>
    <x v="2"/>
    <x v="2"/>
    <s v="K18I70165SMU"/>
    <s v="PANTALONE MUNCH"/>
    <s v="42%TENCEL 18%COTONE 35%NYLON 5%LYOCELL"/>
    <s v="PALUDE"/>
    <x v="11"/>
    <m/>
    <n v="1"/>
    <n v="393"/>
    <n v="0"/>
    <n v="0"/>
    <n v="0"/>
    <n v="0"/>
    <n v="0"/>
    <n v="0"/>
    <n v="1"/>
    <n v="0"/>
    <n v="0"/>
    <n v="0"/>
    <n v="0"/>
  </r>
  <r>
    <x v="1"/>
    <x v="2"/>
    <s v="M11I70013S014PRA999"/>
    <s v="PANTALONE PROSECCO NERO"/>
    <m/>
    <m/>
    <x v="1"/>
    <m/>
    <n v="1"/>
    <n v="273"/>
    <n v="0"/>
    <n v="0"/>
    <n v="0"/>
    <n v="1"/>
    <n v="0"/>
    <n v="0"/>
    <n v="0"/>
    <n v="0"/>
    <n v="0"/>
    <n v="0"/>
    <n v="0"/>
  </r>
  <r>
    <x v="1"/>
    <x v="1"/>
    <s v="M13I40117S009DIA999"/>
    <s v="ABITO DIPLOMATIC NERO"/>
    <m/>
    <m/>
    <x v="3"/>
    <m/>
    <n v="1"/>
    <n v="492"/>
    <n v="0"/>
    <n v="0"/>
    <n v="0"/>
    <n v="1"/>
    <n v="0"/>
    <n v="0"/>
    <n v="0"/>
    <n v="0"/>
    <n v="0"/>
    <n v="0"/>
    <n v="0"/>
  </r>
  <r>
    <x v="1"/>
    <x v="6"/>
    <s v="M13I80040-003TIA999"/>
    <s v="GONNA TIROLIN NERO"/>
    <m/>
    <m/>
    <x v="3"/>
    <m/>
    <n v="3"/>
    <n v="299"/>
    <n v="0"/>
    <n v="0"/>
    <n v="0"/>
    <n v="3"/>
    <n v="0"/>
    <n v="0"/>
    <n v="0"/>
    <n v="0"/>
    <n v="0"/>
    <n v="0"/>
    <n v="0"/>
  </r>
  <r>
    <x v="1"/>
    <x v="2"/>
    <s v="M14I70111-012EM"/>
    <s v="PANTALONE EMONE"/>
    <s v="40%POLIESTERE 20%ACRILICA 12%COTONE 12%LANA 10%POLIAMMIDE 6%METALLO"/>
    <s v="NERO"/>
    <x v="12"/>
    <m/>
    <n v="1"/>
    <n v="241"/>
    <n v="0"/>
    <n v="0"/>
    <n v="0"/>
    <n v="1"/>
    <n v="0"/>
    <n v="0"/>
    <n v="0"/>
    <n v="0"/>
    <n v="0"/>
    <n v="0"/>
    <n v="0"/>
  </r>
  <r>
    <x v="1"/>
    <x v="2"/>
    <s v="M15E70137S002CE"/>
    <s v="PANTALONE CERNIA"/>
    <s v="98%VISCOSA 2%ELASTAM"/>
    <s v="CORDA"/>
    <x v="13"/>
    <m/>
    <n v="1"/>
    <n v="241"/>
    <n v="0"/>
    <n v="0"/>
    <n v="1"/>
    <n v="0"/>
    <n v="0"/>
    <n v="0"/>
    <n v="0"/>
    <n v="0"/>
    <n v="0"/>
    <n v="0"/>
    <n v="0"/>
  </r>
  <r>
    <x v="1"/>
    <x v="6"/>
    <s v="M15E80067S002CE"/>
    <s v="GONNA CERNIA"/>
    <s v="98%VISCOSA 2%ELASTAM"/>
    <s v="CORDA"/>
    <x v="13"/>
    <m/>
    <n v="1"/>
    <n v="295"/>
    <n v="0"/>
    <n v="0"/>
    <n v="0"/>
    <n v="1"/>
    <n v="0"/>
    <n v="0"/>
    <n v="0"/>
    <n v="0"/>
    <n v="0"/>
    <n v="0"/>
    <n v="0"/>
  </r>
  <r>
    <x v="1"/>
    <x v="4"/>
    <s v="M15I60095S024CH"/>
    <s v="CAMICIA CHIANTI"/>
    <s v="68%COTONE 29% NYLON 3%SPANDEX"/>
    <s v="LATTE"/>
    <x v="6"/>
    <m/>
    <n v="1"/>
    <n v="187"/>
    <n v="0"/>
    <n v="0"/>
    <n v="0"/>
    <n v="1"/>
    <n v="0"/>
    <n v="0"/>
    <n v="0"/>
    <n v="0"/>
    <n v="0"/>
    <n v="0"/>
    <n v="0"/>
  </r>
  <r>
    <x v="1"/>
    <x v="3"/>
    <s v="M16I30281-017NO"/>
    <s v="GILET NOSEI"/>
    <s v="58%VISCOSA 40%LANA VERGINE 2%LYCRA"/>
    <s v="TABACCO"/>
    <x v="8"/>
    <m/>
    <n v="4"/>
    <n v="106"/>
    <n v="0"/>
    <n v="0"/>
    <n v="2"/>
    <n v="1"/>
    <n v="1"/>
    <n v="0"/>
    <n v="0"/>
    <n v="0"/>
    <n v="0"/>
    <n v="0"/>
    <n v="0"/>
  </r>
  <r>
    <x v="1"/>
    <x v="5"/>
    <s v="M16I50113S016MO"/>
    <s v="GIACCA MODICA"/>
    <s v="56%COTONE 25%VISCOSA 16%POLIAMMIDE 3%ELASTAM"/>
    <s v="MELANZANA"/>
    <x v="8"/>
    <m/>
    <n v="2"/>
    <n v="484"/>
    <n v="0"/>
    <n v="0"/>
    <n v="1"/>
    <n v="1"/>
    <n v="0"/>
    <n v="0"/>
    <n v="0"/>
    <n v="0"/>
    <n v="0"/>
    <n v="0"/>
    <n v="0"/>
  </r>
  <r>
    <x v="1"/>
    <x v="4"/>
    <s v="M17E60150-014MAR"/>
    <s v="CAMICIA MARINETTI"/>
    <s v="100%POLIAMMIDE"/>
    <s v="CORDA"/>
    <x v="5"/>
    <m/>
    <n v="1"/>
    <n v="203"/>
    <n v="0"/>
    <n v="0"/>
    <n v="0"/>
    <n v="1"/>
    <n v="0"/>
    <n v="0"/>
    <n v="0"/>
    <n v="0"/>
    <n v="0"/>
    <n v="0"/>
    <n v="0"/>
  </r>
  <r>
    <x v="1"/>
    <x v="2"/>
    <s v="M17E70216S003PU"/>
    <s v="PANTALONE PUSKIN"/>
    <s v="95% VISCOSA 5%ELASTAM"/>
    <s v="NERO"/>
    <x v="5"/>
    <m/>
    <n v="1"/>
    <n v="284"/>
    <n v="0"/>
    <n v="1"/>
    <n v="0"/>
    <n v="0"/>
    <n v="0"/>
    <n v="0"/>
    <n v="0"/>
    <n v="0"/>
    <n v="0"/>
    <n v="0"/>
    <n v="0"/>
  </r>
  <r>
    <x v="1"/>
    <x v="1"/>
    <s v="M17I40313S008CL"/>
    <s v="ABITO CLESI"/>
    <s v="100% VISCOSA"/>
    <s v="NERO"/>
    <x v="9"/>
    <m/>
    <n v="1"/>
    <n v="349"/>
    <n v="0"/>
    <n v="0"/>
    <n v="0"/>
    <n v="1"/>
    <n v="0"/>
    <n v="0"/>
    <n v="0"/>
    <n v="0"/>
    <n v="0"/>
    <n v="0"/>
    <n v="0"/>
  </r>
  <r>
    <x v="1"/>
    <x v="4"/>
    <s v="M17I60161-019BO"/>
    <s v="CAMICIA BOOM"/>
    <s v="100% POLIESTERE"/>
    <s v="NERO"/>
    <x v="9"/>
    <m/>
    <n v="1"/>
    <n v="106"/>
    <n v="0"/>
    <n v="0"/>
    <n v="0"/>
    <n v="1"/>
    <n v="0"/>
    <n v="0"/>
    <n v="0"/>
    <n v="0"/>
    <n v="0"/>
    <n v="0"/>
    <n v="0"/>
  </r>
  <r>
    <x v="1"/>
    <x v="2"/>
    <s v="M17I70225S007CR"/>
    <s v="PANTALONE CRASH"/>
    <s v="96%LANA VERGINE 4% ELASTAM"/>
    <s v="NERO"/>
    <x v="9"/>
    <m/>
    <n v="1"/>
    <n v="195"/>
    <n v="0"/>
    <n v="0"/>
    <n v="0"/>
    <n v="0"/>
    <n v="0"/>
    <n v="0"/>
    <n v="1"/>
    <n v="0"/>
    <n v="0"/>
    <n v="0"/>
    <n v="0"/>
  </r>
  <r>
    <x v="1"/>
    <x v="6"/>
    <s v="M17I80141-025PA"/>
    <s v="GONNA PAF TRAPUNTATO"/>
    <s v="100% VISCOSA"/>
    <s v="CILIEGIA"/>
    <x v="9"/>
    <m/>
    <n v="1"/>
    <n v="311"/>
    <n v="0"/>
    <n v="0"/>
    <n v="0"/>
    <n v="0"/>
    <n v="1"/>
    <n v="0"/>
    <n v="0"/>
    <n v="0"/>
    <n v="0"/>
    <n v="0"/>
    <n v="0"/>
  </r>
  <r>
    <x v="1"/>
    <x v="3"/>
    <s v="M18E30346R022TI"/>
    <s v="GILET TIFONE"/>
    <s v="100% SETA"/>
    <s v="CORDA"/>
    <x v="10"/>
    <m/>
    <n v="45"/>
    <n v="214"/>
    <n v="0"/>
    <n v="5"/>
    <n v="6"/>
    <n v="11"/>
    <n v="10"/>
    <n v="11"/>
    <n v="2"/>
    <n v="0"/>
    <n v="0"/>
    <n v="0"/>
    <n v="0"/>
  </r>
  <r>
    <x v="1"/>
    <x v="3"/>
    <s v="M18E30364S010EF"/>
    <s v="GILET EFESTO"/>
    <s v="40%LINO 31%COTONE 24%POLIAMMIDE %ELASTAM"/>
    <s v="FANGO"/>
    <x v="10"/>
    <m/>
    <n v="1"/>
    <n v="265"/>
    <n v="0"/>
    <n v="0"/>
    <n v="1"/>
    <n v="0"/>
    <n v="0"/>
    <n v="0"/>
    <n v="0"/>
    <n v="0"/>
    <n v="0"/>
    <n v="0"/>
    <n v="0"/>
  </r>
  <r>
    <x v="1"/>
    <x v="1"/>
    <s v="M18E40376S015CH"/>
    <s v="ABITO CHIANTI"/>
    <s v="68%COTONE 29% NYLON 3%SPANDEX"/>
    <s v="LATTE"/>
    <x v="10"/>
    <m/>
    <n v="1"/>
    <n v="403"/>
    <n v="0"/>
    <n v="0"/>
    <n v="0"/>
    <n v="1"/>
    <n v="0"/>
    <n v="0"/>
    <n v="0"/>
    <n v="0"/>
    <n v="0"/>
    <n v="0"/>
    <n v="0"/>
  </r>
  <r>
    <x v="1"/>
    <x v="1"/>
    <s v="M18E40401-015CH"/>
    <s v="ABITO CHIANTI"/>
    <s v="68%COTONE 29% NYLON 3%SPANDEX"/>
    <s v="LATTE"/>
    <x v="10"/>
    <m/>
    <n v="4"/>
    <n v="243"/>
    <n v="0"/>
    <n v="0"/>
    <n v="0"/>
    <n v="0"/>
    <n v="1"/>
    <n v="2"/>
    <n v="1"/>
    <n v="0"/>
    <n v="0"/>
    <n v="0"/>
    <n v="0"/>
  </r>
  <r>
    <x v="1"/>
    <x v="1"/>
    <s v="M18E40401-020ST"/>
    <s v="ABITO STILL"/>
    <s v="100% COTONE"/>
    <s v="BIANCO"/>
    <x v="10"/>
    <m/>
    <n v="1"/>
    <n v="0"/>
    <n v="0"/>
    <n v="0"/>
    <n v="1"/>
    <n v="0"/>
    <n v="0"/>
    <n v="0"/>
    <n v="0"/>
    <n v="0"/>
    <n v="0"/>
    <n v="0"/>
    <n v="0"/>
  </r>
  <r>
    <x v="1"/>
    <x v="1"/>
    <s v="M18E40401R015CH"/>
    <s v="ABITO CHIANTI"/>
    <s v="68%COTONE 29% NYLON 3%SPANDEX"/>
    <s v="CUOIO"/>
    <x v="10"/>
    <m/>
    <n v="1"/>
    <n v="257"/>
    <n v="0"/>
    <n v="0"/>
    <n v="0"/>
    <n v="0"/>
    <n v="1"/>
    <n v="0"/>
    <n v="0"/>
    <n v="0"/>
    <n v="0"/>
    <n v="0"/>
    <n v="0"/>
  </r>
  <r>
    <x v="1"/>
    <x v="5"/>
    <s v="M18E50197R010EF"/>
    <s v="GIACCA EFESTO"/>
    <s v="40%LINO 31%COTONE 24%POLIAMMIDE %ELASTAM"/>
    <s v="FANGO"/>
    <x v="10"/>
    <m/>
    <n v="2"/>
    <n v="376"/>
    <n v="0"/>
    <n v="0"/>
    <n v="0"/>
    <n v="0"/>
    <n v="0"/>
    <n v="0"/>
    <n v="1"/>
    <n v="1"/>
    <n v="0"/>
    <n v="0"/>
    <n v="0"/>
  </r>
  <r>
    <x v="1"/>
    <x v="4"/>
    <s v="M18E60188S015CH"/>
    <s v="CAMICIA CHIANTI"/>
    <s v="68%COTONE 29% NYLON 3%SPANDEX"/>
    <s v="LATTE"/>
    <x v="10"/>
    <m/>
    <n v="1"/>
    <n v="241"/>
    <n v="0"/>
    <n v="1"/>
    <n v="0"/>
    <n v="0"/>
    <n v="0"/>
    <n v="0"/>
    <n v="0"/>
    <n v="0"/>
    <n v="0"/>
    <n v="0"/>
    <n v="0"/>
  </r>
  <r>
    <x v="1"/>
    <x v="4"/>
    <s v="M18E60188S015CH"/>
    <s v="CAMICIA CHIANTI"/>
    <s v="68%COTONE 29% NYLON 3%SPANDEX"/>
    <s v="SABBIA"/>
    <x v="10"/>
    <m/>
    <n v="1"/>
    <n v="241"/>
    <n v="0"/>
    <n v="0"/>
    <n v="0"/>
    <n v="1"/>
    <n v="0"/>
    <n v="0"/>
    <n v="0"/>
    <n v="0"/>
    <n v="0"/>
    <n v="0"/>
    <n v="0"/>
  </r>
  <r>
    <x v="1"/>
    <x v="4"/>
    <s v="M18E60199-019GI"/>
    <s v="CAMICIA GIUNO"/>
    <s v="70% COTONE 30% SETA"/>
    <s v="PERLA"/>
    <x v="10"/>
    <m/>
    <n v="1"/>
    <n v="257"/>
    <n v="0"/>
    <n v="0"/>
    <n v="1"/>
    <n v="0"/>
    <n v="0"/>
    <n v="0"/>
    <n v="0"/>
    <n v="0"/>
    <n v="0"/>
    <n v="0"/>
    <n v="0"/>
  </r>
  <r>
    <x v="1"/>
    <x v="4"/>
    <s v="M18E60202-017MAR"/>
    <s v="CAMICIA MARINETTI"/>
    <s v="100%POLIAMMIDE"/>
    <s v="CORDA"/>
    <x v="10"/>
    <m/>
    <n v="12"/>
    <n v="284"/>
    <n v="0"/>
    <n v="0"/>
    <n v="0"/>
    <n v="4"/>
    <n v="4"/>
    <n v="4"/>
    <n v="0"/>
    <n v="0"/>
    <n v="0"/>
    <n v="0"/>
    <n v="0"/>
  </r>
  <r>
    <x v="1"/>
    <x v="4"/>
    <s v="M18E60202-017MAR"/>
    <s v="CAMICIA MARINETTI"/>
    <s v="100%POLIAMMIDE"/>
    <s v="NERO"/>
    <x v="10"/>
    <m/>
    <n v="1"/>
    <n v="284"/>
    <n v="0"/>
    <n v="0"/>
    <n v="0"/>
    <n v="1"/>
    <n v="0"/>
    <n v="0"/>
    <n v="0"/>
    <n v="0"/>
    <n v="0"/>
    <n v="0"/>
    <n v="0"/>
  </r>
  <r>
    <x v="1"/>
    <x v="2"/>
    <s v="M18E70277-008MI"/>
    <s v="PANTALONE MINO"/>
    <s v="100% VISCOSA"/>
    <s v="MARRONE CON RIGA ECRU"/>
    <x v="10"/>
    <m/>
    <n v="9"/>
    <n v="322"/>
    <n v="0"/>
    <n v="4"/>
    <n v="4"/>
    <n v="1"/>
    <n v="0"/>
    <n v="0"/>
    <n v="0"/>
    <n v="0"/>
    <n v="0"/>
    <n v="0"/>
    <n v="0"/>
  </r>
  <r>
    <x v="1"/>
    <x v="2"/>
    <s v="M18E70284S004OR"/>
    <s v="PANTALONE ORFEO"/>
    <s v="96% VISCOSA 4% ELASTAM"/>
    <s v="CARTA DA ZUCCHERO"/>
    <x v="10"/>
    <m/>
    <n v="1"/>
    <n v="376"/>
    <n v="0"/>
    <n v="0"/>
    <n v="0"/>
    <n v="1"/>
    <n v="0"/>
    <n v="0"/>
    <n v="0"/>
    <n v="0"/>
    <n v="0"/>
    <n v="0"/>
    <n v="0"/>
  </r>
  <r>
    <x v="1"/>
    <x v="2"/>
    <s v="M18E70289S010EF"/>
    <s v="PANTALONE EFESTO"/>
    <s v="40%LINO 31%COTONE 24%POLIAMMIDE %ELASTAM"/>
    <s v="FANGO"/>
    <x v="10"/>
    <m/>
    <n v="1"/>
    <n v="230"/>
    <n v="0"/>
    <n v="0"/>
    <n v="0"/>
    <n v="0"/>
    <n v="0"/>
    <n v="0"/>
    <n v="0"/>
    <n v="1"/>
    <n v="0"/>
    <n v="0"/>
    <n v="0"/>
  </r>
  <r>
    <x v="1"/>
    <x v="2"/>
    <s v="M18E70290S010EF"/>
    <s v="PANTALONE EFESTO"/>
    <s v="40%LINO 31%COTONE 24%POLIAMMIDE %ELASTAM"/>
    <s v="CACAO"/>
    <x v="10"/>
    <m/>
    <n v="1"/>
    <n v="203"/>
    <n v="0"/>
    <n v="0"/>
    <n v="0"/>
    <n v="0"/>
    <n v="0"/>
    <n v="1"/>
    <n v="0"/>
    <n v="0"/>
    <n v="0"/>
    <n v="0"/>
    <n v="0"/>
  </r>
  <r>
    <x v="1"/>
    <x v="7"/>
    <s v="M18I10175-041SI"/>
    <s v="CAPOSPALLA SIGMA"/>
    <s v="100%NYLON"/>
    <s v="NERO"/>
    <x v="11"/>
    <m/>
    <n v="2"/>
    <n v="376"/>
    <n v="0"/>
    <n v="0"/>
    <n v="0"/>
    <n v="0"/>
    <n v="0"/>
    <n v="2"/>
    <n v="0"/>
    <n v="0"/>
    <n v="0"/>
    <n v="0"/>
    <n v="0"/>
  </r>
  <r>
    <x v="1"/>
    <x v="1"/>
    <s v="M18I40423-029BO"/>
    <s v="ABITO BOOTE"/>
    <s v="100% POLIESTERE"/>
    <s v="AUBERGINE"/>
    <x v="11"/>
    <m/>
    <n v="3"/>
    <n v="376"/>
    <n v="0"/>
    <n v="0"/>
    <n v="0"/>
    <n v="3"/>
    <n v="0"/>
    <n v="0"/>
    <n v="0"/>
    <n v="0"/>
    <n v="0"/>
    <n v="0"/>
    <n v="0"/>
  </r>
  <r>
    <x v="1"/>
    <x v="2"/>
    <s v="M18I70335S008CRU"/>
    <s v="PANTALONE CRUX"/>
    <s v="83%VISCOSA 13%LANA VERGINE 4%ELASTAM"/>
    <s v="CASTAGNO"/>
    <x v="11"/>
    <m/>
    <n v="1"/>
    <n v="284"/>
    <n v="0"/>
    <n v="0"/>
    <n v="0"/>
    <n v="0"/>
    <n v="0"/>
    <n v="0"/>
    <n v="1"/>
    <n v="0"/>
    <n v="0"/>
    <n v="0"/>
    <n v="0"/>
  </r>
  <r>
    <x v="1"/>
    <x v="4"/>
    <s v="N18E60009-MARIN"/>
    <s v="CAMICIA MARINETTI"/>
    <s v="100%POLIAMMIDE"/>
    <s v="NERO"/>
    <x v="10"/>
    <m/>
    <n v="3"/>
    <n v="203"/>
    <n v="0"/>
    <n v="1"/>
    <n v="1"/>
    <n v="0"/>
    <n v="0"/>
    <n v="0"/>
    <n v="0"/>
    <n v="1"/>
    <n v="0"/>
    <n v="0"/>
    <n v="0"/>
  </r>
  <r>
    <x v="2"/>
    <x v="2"/>
    <s v="P12E70000TKOLDAV700"/>
    <s v="PANTALONE KOLDA PERVINCA"/>
    <m/>
    <m/>
    <x v="2"/>
    <m/>
    <n v="1"/>
    <n v="189"/>
    <n v="0"/>
    <n v="0"/>
    <n v="0"/>
    <n v="0"/>
    <n v="0"/>
    <n v="1"/>
    <n v="0"/>
    <n v="0"/>
    <n v="0"/>
    <n v="0"/>
    <n v="0"/>
  </r>
  <r>
    <x v="2"/>
    <x v="2"/>
    <s v="P14E70083S001TRA035"/>
    <s v="PANTALONE TROPICAL GESSO"/>
    <m/>
    <m/>
    <x v="4"/>
    <m/>
    <n v="1"/>
    <n v="154"/>
    <n v="0"/>
    <n v="0"/>
    <n v="0"/>
    <n v="1"/>
    <n v="0"/>
    <n v="0"/>
    <n v="0"/>
    <n v="0"/>
    <n v="0"/>
    <n v="0"/>
    <n v="0"/>
  </r>
  <r>
    <x v="1"/>
    <x v="3"/>
    <s v="SOTTOVESTEMA"/>
    <s v="SOTTOVESTE MAGLINA"/>
    <s v="100%POLIAMMIDE"/>
    <s v="CREMA"/>
    <x v="7"/>
    <m/>
    <n v="8"/>
    <n v="0"/>
    <n v="0"/>
    <n v="2"/>
    <n v="0"/>
    <n v="0"/>
    <n v="6"/>
    <n v="0"/>
    <n v="0"/>
    <n v="0"/>
    <n v="0"/>
    <n v="0"/>
    <n v="0"/>
  </r>
  <r>
    <x v="1"/>
    <x v="3"/>
    <s v="SOTTOVESTEMA"/>
    <s v="SOTTOVESTE MAGLINA"/>
    <s v="100%POLIAMMIDE"/>
    <s v="LATTE"/>
    <x v="7"/>
    <m/>
    <n v="1"/>
    <n v="0"/>
    <n v="0"/>
    <n v="0"/>
    <n v="0"/>
    <n v="0"/>
    <n v="1"/>
    <n v="0"/>
    <n v="0"/>
    <n v="0"/>
    <n v="0"/>
    <n v="0"/>
    <n v="0"/>
  </r>
  <r>
    <x v="1"/>
    <x v="3"/>
    <s v="SOTTOVESTEMA"/>
    <s v="SOTTOVESTE MAGLINA"/>
    <s v="100%POLIAMMIDE"/>
    <s v="MELANZANA"/>
    <x v="7"/>
    <m/>
    <n v="6"/>
    <n v="0"/>
    <n v="0"/>
    <n v="2"/>
    <n v="2"/>
    <n v="2"/>
    <n v="0"/>
    <n v="0"/>
    <n v="0"/>
    <n v="0"/>
    <n v="0"/>
    <n v="0"/>
    <n v="0"/>
  </r>
  <r>
    <x v="1"/>
    <x v="3"/>
    <s v="SOTTOVESTEMA"/>
    <s v="SOTTOVESTE MAGLINA"/>
    <s v="100%POLIAMMIDE"/>
    <s v="NERO"/>
    <x v="7"/>
    <m/>
    <n v="52"/>
    <n v="0"/>
    <n v="0"/>
    <n v="10"/>
    <n v="9"/>
    <n v="19"/>
    <n v="9"/>
    <n v="4"/>
    <n v="1"/>
    <n v="0"/>
    <n v="0"/>
    <n v="0"/>
    <n v="0"/>
  </r>
  <r>
    <x v="1"/>
    <x v="3"/>
    <s v="SOTTOVESTEMA"/>
    <s v="SOTTOVESTE MAGLINA"/>
    <s v="100%POLIAMMIDE"/>
    <s v="PERLA"/>
    <x v="7"/>
    <m/>
    <n v="6"/>
    <n v="0"/>
    <n v="0"/>
    <n v="2"/>
    <n v="4"/>
    <n v="0"/>
    <n v="0"/>
    <n v="0"/>
    <n v="0"/>
    <n v="0"/>
    <n v="0"/>
    <n v="0"/>
    <n v="0"/>
  </r>
  <r>
    <x v="2"/>
    <x v="2"/>
    <s v="W11I70008SGEPPEA999"/>
    <s v="PANTALONE GEPPETTO NERO"/>
    <m/>
    <m/>
    <x v="1"/>
    <m/>
    <n v="1"/>
    <n v="300"/>
    <n v="0"/>
    <n v="0"/>
    <n v="0"/>
    <n v="0"/>
    <n v="0"/>
    <n v="1"/>
    <n v="0"/>
    <n v="0"/>
    <n v="0"/>
    <n v="0"/>
    <n v="0"/>
  </r>
  <r>
    <x v="2"/>
    <x v="2"/>
    <s v="X11E70006TPIPERA150"/>
    <s v="PANTALONE PIPER PERLA"/>
    <m/>
    <m/>
    <x v="14"/>
    <m/>
    <n v="8"/>
    <n v="167"/>
    <n v="0"/>
    <n v="2"/>
    <n v="4"/>
    <n v="0"/>
    <n v="0"/>
    <n v="1"/>
    <n v="1"/>
    <n v="0"/>
    <n v="0"/>
    <n v="0"/>
    <n v="0"/>
  </r>
  <r>
    <x v="2"/>
    <x v="2"/>
    <s v="X11E70006TPIPERA780"/>
    <s v="PANTALONE PIPER GRAFITE"/>
    <m/>
    <m/>
    <x v="14"/>
    <m/>
    <n v="3"/>
    <n v="167"/>
    <n v="0"/>
    <n v="0"/>
    <n v="3"/>
    <n v="0"/>
    <n v="0"/>
    <n v="0"/>
    <n v="0"/>
    <n v="0"/>
    <n v="0"/>
    <n v="0"/>
    <n v="0"/>
  </r>
  <r>
    <x v="2"/>
    <x v="2"/>
    <s v="X11E70011-ICAROA780"/>
    <s v="PANTALONE ICARO GRAFITE"/>
    <m/>
    <m/>
    <x v="14"/>
    <m/>
    <n v="1"/>
    <n v="228"/>
    <n v="0"/>
    <n v="0"/>
    <n v="0"/>
    <n v="1"/>
    <n v="0"/>
    <n v="0"/>
    <n v="0"/>
    <n v="0"/>
    <n v="0"/>
    <n v="0"/>
    <n v="0"/>
  </r>
  <r>
    <x v="2"/>
    <x v="2"/>
    <s v="X11E70012SROGERA500"/>
    <s v="PANTALONE ROGER NUBE"/>
    <m/>
    <m/>
    <x v="14"/>
    <m/>
    <n v="3"/>
    <n v="167"/>
    <n v="0"/>
    <n v="2"/>
    <n v="0"/>
    <n v="0"/>
    <n v="0"/>
    <n v="1"/>
    <n v="0"/>
    <n v="0"/>
    <n v="0"/>
    <n v="0"/>
    <n v="0"/>
  </r>
  <r>
    <x v="2"/>
    <x v="2"/>
    <s v="X11E70012SROGERB500"/>
    <s v="PANTALONE ROGER OTTANIO"/>
    <m/>
    <m/>
    <x v="14"/>
    <m/>
    <n v="3"/>
    <n v="167"/>
    <n v="0"/>
    <n v="3"/>
    <n v="0"/>
    <n v="0"/>
    <n v="0"/>
    <n v="0"/>
    <n v="0"/>
    <n v="0"/>
    <n v="0"/>
    <n v="0"/>
    <n v="0"/>
  </r>
  <r>
    <x v="2"/>
    <x v="6"/>
    <s v="X11E80001DHAITIA210"/>
    <s v="GONNA HAITI SABBIA"/>
    <m/>
    <m/>
    <x v="14"/>
    <m/>
    <n v="45"/>
    <n v="108"/>
    <n v="0"/>
    <n v="3"/>
    <n v="1"/>
    <n v="9"/>
    <n v="17"/>
    <n v="12"/>
    <n v="3"/>
    <n v="0"/>
    <n v="0"/>
    <n v="0"/>
    <n v="0"/>
  </r>
  <r>
    <x v="2"/>
    <x v="6"/>
    <s v="X11E80001DHAITIA830"/>
    <s v="GONNA HAITI FUMO"/>
    <m/>
    <m/>
    <x v="14"/>
    <m/>
    <n v="32"/>
    <n v="108"/>
    <n v="0"/>
    <n v="2"/>
    <n v="4"/>
    <n v="4"/>
    <n v="11"/>
    <n v="9"/>
    <n v="2"/>
    <n v="0"/>
    <n v="0"/>
    <n v="0"/>
    <n v="0"/>
  </r>
  <r>
    <x v="2"/>
    <x v="6"/>
    <s v="X11E80009SCHARMA130"/>
    <s v="GONNA CHARME NUDO"/>
    <m/>
    <m/>
    <x v="14"/>
    <m/>
    <n v="13"/>
    <n v="134"/>
    <n v="0"/>
    <n v="0"/>
    <n v="4"/>
    <n v="6"/>
    <n v="3"/>
    <n v="0"/>
    <n v="0"/>
    <n v="0"/>
    <n v="0"/>
    <n v="0"/>
    <n v="0"/>
  </r>
  <r>
    <x v="2"/>
    <x v="3"/>
    <s v="Z13E30004-MICKYA999"/>
    <s v="GILET MICKY NERO"/>
    <m/>
    <m/>
    <x v="15"/>
    <m/>
    <n v="1"/>
    <n v="185"/>
    <n v="0"/>
    <n v="0"/>
    <n v="0"/>
    <n v="0"/>
    <n v="0"/>
    <n v="1"/>
    <n v="0"/>
    <n v="0"/>
    <n v="0"/>
    <n v="0"/>
    <n v="0"/>
  </r>
  <r>
    <x v="2"/>
    <x v="2"/>
    <s v="Z13E70001SMUNCHM100"/>
    <s v="PANTALONE MUNCH TORTORA"/>
    <m/>
    <m/>
    <x v="15"/>
    <m/>
    <n v="1"/>
    <n v="320"/>
    <n v="0"/>
    <n v="0"/>
    <n v="0"/>
    <n v="0"/>
    <n v="0"/>
    <n v="0"/>
    <n v="1"/>
    <n v="0"/>
    <n v="0"/>
    <n v="0"/>
    <n v="0"/>
  </r>
  <r>
    <x v="2"/>
    <x v="2"/>
    <s v="Z13E70001SMUNCHM620"/>
    <s v="PANTALONE MUNCH FANGO"/>
    <m/>
    <m/>
    <x v="15"/>
    <m/>
    <n v="1"/>
    <n v="320"/>
    <n v="0"/>
    <n v="1"/>
    <n v="0"/>
    <n v="0"/>
    <n v="0"/>
    <n v="0"/>
    <n v="0"/>
    <n v="0"/>
    <n v="0"/>
    <n v="0"/>
    <n v="0"/>
  </r>
  <r>
    <x v="2"/>
    <x v="2"/>
    <s v="Z13E70007SAALTOA150"/>
    <s v="PANTALONE AALTO PERLA"/>
    <m/>
    <m/>
    <x v="15"/>
    <m/>
    <n v="1"/>
    <n v="231"/>
    <n v="0"/>
    <n v="0"/>
    <n v="1"/>
    <n v="0"/>
    <n v="0"/>
    <n v="0"/>
    <n v="0"/>
    <n v="0"/>
    <n v="0"/>
    <n v="0"/>
    <n v="0"/>
  </r>
  <r>
    <x v="2"/>
    <x v="2"/>
    <s v="Z13E70008SROGERB800"/>
    <s v="PANTALONE ROGER ABISSO"/>
    <m/>
    <m/>
    <x v="15"/>
    <m/>
    <n v="2"/>
    <n v="246"/>
    <n v="0"/>
    <n v="1"/>
    <n v="0"/>
    <n v="0"/>
    <n v="0"/>
    <n v="0"/>
    <n v="1"/>
    <n v="0"/>
    <n v="0"/>
    <n v="0"/>
    <n v="0"/>
  </r>
  <r>
    <x v="2"/>
    <x v="7"/>
    <s v="Z13I10006-GUARDA999"/>
    <s v="CAPOSPALLA GUARDIANO NERO"/>
    <m/>
    <m/>
    <x v="3"/>
    <m/>
    <n v="1"/>
    <n v="385"/>
    <n v="0"/>
    <n v="0"/>
    <n v="0"/>
    <n v="1"/>
    <n v="0"/>
    <n v="0"/>
    <n v="0"/>
    <n v="0"/>
    <n v="0"/>
    <n v="0"/>
    <n v="0"/>
  </r>
  <r>
    <x v="2"/>
    <x v="3"/>
    <s v="Z13I30011SGEPPER900"/>
    <s v="GILET GEPPETTO BAROLO"/>
    <m/>
    <m/>
    <x v="3"/>
    <m/>
    <n v="3"/>
    <n v="300"/>
    <n v="0"/>
    <n v="1"/>
    <n v="2"/>
    <n v="0"/>
    <n v="0"/>
    <n v="0"/>
    <n v="0"/>
    <n v="0"/>
    <n v="0"/>
    <n v="0"/>
    <n v="0"/>
  </r>
  <r>
    <x v="2"/>
    <x v="3"/>
    <s v="Z13I30011SGEPPEV300"/>
    <s v="GILET GEPPETTO PRUGNA"/>
    <m/>
    <m/>
    <x v="3"/>
    <m/>
    <n v="3"/>
    <n v="300"/>
    <n v="0"/>
    <n v="3"/>
    <n v="0"/>
    <n v="0"/>
    <n v="0"/>
    <n v="0"/>
    <n v="0"/>
    <n v="0"/>
    <n v="0"/>
    <n v="0"/>
    <n v="0"/>
  </r>
  <r>
    <x v="2"/>
    <x v="3"/>
    <s v="Z13I30015SGEPPEA999"/>
    <s v="GILET GEPPETTO NERO"/>
    <m/>
    <m/>
    <x v="3"/>
    <m/>
    <n v="4"/>
    <n v="200"/>
    <n v="0"/>
    <n v="4"/>
    <n v="0"/>
    <n v="0"/>
    <n v="0"/>
    <n v="0"/>
    <n v="0"/>
    <n v="0"/>
    <n v="0"/>
    <n v="0"/>
    <n v="0"/>
  </r>
  <r>
    <x v="2"/>
    <x v="3"/>
    <s v="Z13I30015SGEPPER900"/>
    <s v="GILET GEPPETTO BAROLO"/>
    <m/>
    <m/>
    <x v="3"/>
    <m/>
    <n v="29"/>
    <n v="200"/>
    <n v="0"/>
    <n v="0"/>
    <n v="8"/>
    <n v="12"/>
    <n v="7"/>
    <n v="2"/>
    <n v="0"/>
    <n v="0"/>
    <n v="0"/>
    <n v="0"/>
    <n v="0"/>
  </r>
  <r>
    <x v="2"/>
    <x v="3"/>
    <s v="Z13I30018SGEPPEA999"/>
    <s v="GILET GEPPETTO NERO"/>
    <m/>
    <m/>
    <x v="3"/>
    <m/>
    <n v="1"/>
    <n v="200"/>
    <n v="0"/>
    <n v="0"/>
    <n v="0"/>
    <n v="0"/>
    <n v="1"/>
    <n v="0"/>
    <n v="0"/>
    <n v="0"/>
    <n v="0"/>
    <n v="0"/>
    <n v="0"/>
  </r>
  <r>
    <x v="2"/>
    <x v="3"/>
    <s v="Z13I30018SGEPPER900"/>
    <s v="GILET GEPPETTO BAROLO"/>
    <m/>
    <m/>
    <x v="3"/>
    <m/>
    <n v="14"/>
    <n v="200"/>
    <n v="0"/>
    <n v="3"/>
    <n v="1"/>
    <n v="4"/>
    <n v="2"/>
    <n v="2"/>
    <n v="2"/>
    <n v="0"/>
    <n v="0"/>
    <n v="0"/>
    <n v="0"/>
  </r>
  <r>
    <x v="2"/>
    <x v="1"/>
    <s v="Z13I40018SGEPPEA999"/>
    <s v="ABITO GEPPETTO NERO"/>
    <m/>
    <m/>
    <x v="3"/>
    <m/>
    <n v="20"/>
    <n v="212"/>
    <n v="0"/>
    <n v="14"/>
    <n v="6"/>
    <n v="0"/>
    <n v="0"/>
    <n v="0"/>
    <n v="0"/>
    <n v="0"/>
    <n v="0"/>
    <n v="0"/>
    <n v="0"/>
  </r>
  <r>
    <x v="2"/>
    <x v="1"/>
    <s v="Z13I40018SGEPPER900"/>
    <s v="ABITO GEPPETTO BAROLO"/>
    <m/>
    <m/>
    <x v="3"/>
    <m/>
    <n v="38"/>
    <n v="212"/>
    <n v="0"/>
    <n v="10"/>
    <n v="7"/>
    <n v="6"/>
    <n v="10"/>
    <n v="4"/>
    <n v="1"/>
    <n v="0"/>
    <n v="0"/>
    <n v="0"/>
    <n v="0"/>
  </r>
  <r>
    <x v="2"/>
    <x v="1"/>
    <s v="Z13I40020SGEPPER900"/>
    <s v="ABITO GEPPETTO BAROLO"/>
    <m/>
    <m/>
    <x v="3"/>
    <m/>
    <n v="1"/>
    <n v="197"/>
    <n v="0"/>
    <n v="1"/>
    <n v="0"/>
    <n v="0"/>
    <n v="0"/>
    <n v="0"/>
    <n v="0"/>
    <n v="0"/>
    <n v="0"/>
    <n v="0"/>
    <n v="0"/>
  </r>
  <r>
    <x v="2"/>
    <x v="1"/>
    <s v="Z13I40020SGEPPEV300"/>
    <s v="ABITO GEPPETTO PRUGNA"/>
    <m/>
    <m/>
    <x v="3"/>
    <m/>
    <n v="1"/>
    <n v="197"/>
    <n v="0"/>
    <n v="1"/>
    <n v="0"/>
    <n v="0"/>
    <n v="0"/>
    <n v="0"/>
    <n v="0"/>
    <n v="0"/>
    <n v="0"/>
    <n v="0"/>
    <n v="0"/>
  </r>
  <r>
    <x v="2"/>
    <x v="1"/>
    <s v="Z13I40021SGEPPER900"/>
    <s v="ABITO GEPPETTO BAROLO"/>
    <m/>
    <m/>
    <x v="3"/>
    <m/>
    <n v="5"/>
    <n v="212"/>
    <n v="0"/>
    <n v="0"/>
    <n v="0"/>
    <n v="3"/>
    <n v="0"/>
    <n v="2"/>
    <n v="0"/>
    <n v="0"/>
    <n v="0"/>
    <n v="0"/>
    <n v="0"/>
  </r>
  <r>
    <x v="2"/>
    <x v="1"/>
    <s v="Z13I40021SGEPPEV300"/>
    <s v="ABITO GEPPETTO PRUGNA"/>
    <m/>
    <m/>
    <x v="3"/>
    <m/>
    <n v="16"/>
    <n v="212"/>
    <n v="0"/>
    <n v="13"/>
    <n v="0"/>
    <n v="2"/>
    <n v="0"/>
    <n v="1"/>
    <n v="0"/>
    <n v="0"/>
    <n v="0"/>
    <n v="0"/>
    <n v="0"/>
  </r>
  <r>
    <x v="2"/>
    <x v="1"/>
    <s v="Z13I40030SGEPPER900"/>
    <s v="ABITO GEPPETTO BAROLO"/>
    <m/>
    <m/>
    <x v="3"/>
    <m/>
    <n v="11"/>
    <n v="212"/>
    <n v="0"/>
    <n v="0"/>
    <n v="6"/>
    <n v="3"/>
    <n v="0"/>
    <n v="2"/>
    <n v="0"/>
    <n v="0"/>
    <n v="0"/>
    <n v="0"/>
    <n v="0"/>
  </r>
  <r>
    <x v="2"/>
    <x v="1"/>
    <s v="Z13I40034SGEPPER900"/>
    <s v="ABITO GEPPETTO BAROLO"/>
    <m/>
    <m/>
    <x v="3"/>
    <m/>
    <n v="1"/>
    <n v="300"/>
    <n v="0"/>
    <n v="0"/>
    <n v="0"/>
    <n v="1"/>
    <n v="0"/>
    <n v="0"/>
    <n v="0"/>
    <n v="0"/>
    <n v="0"/>
    <n v="0"/>
    <n v="0"/>
  </r>
  <r>
    <x v="2"/>
    <x v="5"/>
    <s v="Z13I50007-PERSUG600"/>
    <s v="GIACCA PERSUS SALVIA"/>
    <m/>
    <m/>
    <x v="3"/>
    <m/>
    <n v="1"/>
    <n v="246"/>
    <n v="0"/>
    <n v="0"/>
    <n v="0"/>
    <n v="0"/>
    <n v="1"/>
    <n v="0"/>
    <n v="0"/>
    <n v="0"/>
    <n v="0"/>
    <n v="0"/>
    <n v="0"/>
  </r>
  <r>
    <x v="2"/>
    <x v="2"/>
    <s v="Z13I70002SGEPPEV300"/>
    <s v="PANTALONE GEPPETTO PRUGNA"/>
    <m/>
    <m/>
    <x v="3"/>
    <m/>
    <n v="9"/>
    <n v="200"/>
    <n v="0"/>
    <n v="0"/>
    <n v="2"/>
    <n v="0"/>
    <n v="1"/>
    <n v="5"/>
    <n v="1"/>
    <n v="0"/>
    <n v="0"/>
    <n v="0"/>
    <n v="0"/>
  </r>
  <r>
    <x v="2"/>
    <x v="2"/>
    <s v="Z13I70007SGEPPER900"/>
    <s v="PANTALONE GEPPETTO BAROLO"/>
    <m/>
    <m/>
    <x v="3"/>
    <m/>
    <n v="9"/>
    <n v="200"/>
    <n v="0"/>
    <n v="0"/>
    <n v="0"/>
    <n v="0"/>
    <n v="6"/>
    <n v="3"/>
    <n v="0"/>
    <n v="0"/>
    <n v="0"/>
    <n v="0"/>
    <n v="0"/>
  </r>
  <r>
    <x v="2"/>
    <x v="2"/>
    <s v="Z13I70007SGEPPEV300"/>
    <s v="PANTALONE GEPPETTO PRUGNA"/>
    <m/>
    <m/>
    <x v="3"/>
    <m/>
    <n v="2"/>
    <n v="200"/>
    <n v="0"/>
    <n v="0"/>
    <n v="0"/>
    <n v="0"/>
    <n v="1"/>
    <n v="1"/>
    <n v="0"/>
    <n v="0"/>
    <n v="0"/>
    <n v="0"/>
    <n v="0"/>
  </r>
  <r>
    <x v="2"/>
    <x v="2"/>
    <s v="Z13I70012SMUNCHA850"/>
    <s v="PANTALONE MUNCH PIOMBO"/>
    <m/>
    <m/>
    <x v="3"/>
    <m/>
    <n v="1"/>
    <n v="185"/>
    <n v="0"/>
    <n v="0"/>
    <n v="0"/>
    <n v="0"/>
    <n v="0"/>
    <n v="0"/>
    <n v="1"/>
    <n v="0"/>
    <n v="0"/>
    <n v="0"/>
    <n v="0"/>
  </r>
  <r>
    <x v="2"/>
    <x v="2"/>
    <s v="Z13I70014SGEPPER900"/>
    <s v="PANTALONE GEPPETTO BAROLO"/>
    <m/>
    <m/>
    <x v="3"/>
    <m/>
    <n v="21"/>
    <n v="200"/>
    <n v="0"/>
    <n v="0"/>
    <n v="3"/>
    <n v="4"/>
    <n v="5"/>
    <n v="1"/>
    <n v="8"/>
    <n v="0"/>
    <n v="0"/>
    <n v="0"/>
    <n v="0"/>
  </r>
  <r>
    <x v="2"/>
    <x v="2"/>
    <s v="Z13I70014SGEPPEV300"/>
    <s v="PANTALONE GEPPETTO PRUGNA"/>
    <m/>
    <m/>
    <x v="3"/>
    <m/>
    <n v="14"/>
    <n v="200"/>
    <n v="0"/>
    <n v="0"/>
    <n v="0"/>
    <n v="0"/>
    <n v="4"/>
    <n v="9"/>
    <n v="1"/>
    <n v="0"/>
    <n v="0"/>
    <n v="0"/>
    <n v="0"/>
  </r>
  <r>
    <x v="2"/>
    <x v="2"/>
    <s v="Z13I70015SGEPPER900"/>
    <s v="PANTALONE GEPPETTO BAROLO"/>
    <m/>
    <m/>
    <x v="3"/>
    <m/>
    <n v="1"/>
    <n v="212"/>
    <n v="0"/>
    <n v="0"/>
    <n v="0"/>
    <n v="0"/>
    <n v="1"/>
    <n v="0"/>
    <n v="0"/>
    <n v="0"/>
    <n v="0"/>
    <n v="0"/>
    <n v="0"/>
  </r>
  <r>
    <x v="2"/>
    <x v="2"/>
    <s v="Z13I70018SMARTIA999"/>
    <s v="PANTALONE MARTINA NERO"/>
    <m/>
    <m/>
    <x v="3"/>
    <m/>
    <n v="1"/>
    <n v="246"/>
    <n v="0"/>
    <n v="0"/>
    <n v="0"/>
    <n v="0"/>
    <n v="0"/>
    <n v="0"/>
    <n v="1"/>
    <n v="0"/>
    <n v="0"/>
    <n v="0"/>
    <n v="0"/>
  </r>
  <r>
    <x v="2"/>
    <x v="1"/>
    <s v="Z14E40043-Z"/>
    <s v="ABITO ZANE"/>
    <m/>
    <s v="BRONZO"/>
    <x v="4"/>
    <m/>
    <n v="4"/>
    <n v="215"/>
    <n v="0"/>
    <n v="2"/>
    <n v="0"/>
    <n v="0"/>
    <n v="0"/>
    <n v="0"/>
    <n v="2"/>
    <n v="0"/>
    <n v="0"/>
    <n v="0"/>
    <n v="0"/>
  </r>
  <r>
    <x v="2"/>
    <x v="1"/>
    <s v="Z14E40044-Z"/>
    <s v="ABITO ZANE"/>
    <m/>
    <s v="BRONZO"/>
    <x v="4"/>
    <m/>
    <n v="1"/>
    <n v="231"/>
    <n v="0"/>
    <n v="0"/>
    <n v="0"/>
    <n v="0"/>
    <n v="0"/>
    <n v="1"/>
    <n v="0"/>
    <n v="0"/>
    <n v="0"/>
    <n v="0"/>
    <n v="0"/>
  </r>
  <r>
    <x v="2"/>
    <x v="1"/>
    <s v="Z14E40056-FR"/>
    <s v="ABITO FRIZ"/>
    <m/>
    <s v="GHIACCIO"/>
    <x v="4"/>
    <m/>
    <n v="1"/>
    <n v="300"/>
    <n v="0"/>
    <n v="0"/>
    <n v="0"/>
    <n v="0"/>
    <n v="0"/>
    <n v="0"/>
    <n v="1"/>
    <n v="0"/>
    <n v="0"/>
    <n v="0"/>
    <n v="0"/>
  </r>
  <r>
    <x v="2"/>
    <x v="2"/>
    <s v="Z14E70023-Z"/>
    <s v="PANTALONE ZANE"/>
    <m/>
    <s v="BRONZO"/>
    <x v="4"/>
    <m/>
    <n v="2"/>
    <n v="192"/>
    <n v="0"/>
    <n v="0"/>
    <n v="0"/>
    <n v="0"/>
    <n v="0"/>
    <n v="0"/>
    <n v="2"/>
    <n v="0"/>
    <n v="0"/>
    <n v="0"/>
    <n v="0"/>
  </r>
  <r>
    <x v="2"/>
    <x v="2"/>
    <s v="Z14E70024SAL"/>
    <s v="PANTALONE ALASKA"/>
    <s v="71%VISCOSA 26%POLIAMMIDE 3%ELASTAM"/>
    <s v="FUXIA"/>
    <x v="4"/>
    <m/>
    <n v="1"/>
    <n v="250"/>
    <n v="0"/>
    <n v="0"/>
    <n v="0"/>
    <n v="0"/>
    <n v="1"/>
    <n v="0"/>
    <n v="0"/>
    <n v="0"/>
    <n v="0"/>
    <n v="0"/>
    <n v="0"/>
  </r>
  <r>
    <x v="2"/>
    <x v="2"/>
    <s v="Z14E70033-L"/>
    <s v="PANTALONE LAVINIA"/>
    <m/>
    <s v="PIOMBO"/>
    <x v="4"/>
    <m/>
    <n v="1"/>
    <n v="246"/>
    <n v="0"/>
    <n v="0"/>
    <n v="0"/>
    <n v="1"/>
    <n v="0"/>
    <n v="0"/>
    <n v="0"/>
    <n v="0"/>
    <n v="0"/>
    <n v="0"/>
    <n v="0"/>
  </r>
  <r>
    <x v="2"/>
    <x v="2"/>
    <s v="Z14E70034-TI"/>
    <s v="PANTALONE TINTIN"/>
    <s v="100% COTONE"/>
    <s v="AMETISTA"/>
    <x v="4"/>
    <m/>
    <n v="1"/>
    <n v="300"/>
    <n v="0"/>
    <n v="0"/>
    <n v="0"/>
    <n v="1"/>
    <n v="0"/>
    <n v="0"/>
    <n v="0"/>
    <n v="0"/>
    <n v="0"/>
    <n v="0"/>
    <n v="0"/>
  </r>
  <r>
    <x v="2"/>
    <x v="6"/>
    <s v="Z14E80003-Z"/>
    <s v="GONNA ZANE"/>
    <m/>
    <s v="BRONZO"/>
    <x v="4"/>
    <m/>
    <n v="2"/>
    <n v="200"/>
    <n v="0"/>
    <n v="0"/>
    <n v="0"/>
    <n v="0"/>
    <n v="0"/>
    <n v="0"/>
    <n v="2"/>
    <n v="0"/>
    <n v="0"/>
    <n v="0"/>
    <n v="0"/>
  </r>
  <r>
    <x v="2"/>
    <x v="1"/>
    <s v="Z14I40069SLO"/>
    <s v="ABITO LONDON"/>
    <m/>
    <s v="SALVIA"/>
    <x v="12"/>
    <m/>
    <n v="1"/>
    <n v="247"/>
    <n v="0"/>
    <n v="1"/>
    <n v="0"/>
    <n v="0"/>
    <n v="0"/>
    <n v="0"/>
    <n v="0"/>
    <n v="0"/>
    <n v="0"/>
    <n v="0"/>
    <n v="0"/>
  </r>
  <r>
    <x v="2"/>
    <x v="2"/>
    <s v="Z14I70042-BA"/>
    <s v="PANTALONE BANK"/>
    <s v="100% POLIESTERE"/>
    <s v="ASFALTO"/>
    <x v="12"/>
    <m/>
    <n v="1"/>
    <n v="262"/>
    <n v="0"/>
    <n v="0"/>
    <n v="0"/>
    <n v="0"/>
    <n v="0"/>
    <n v="0"/>
    <n v="1"/>
    <n v="0"/>
    <n v="0"/>
    <n v="0"/>
    <n v="0"/>
  </r>
  <r>
    <x v="2"/>
    <x v="2"/>
    <s v="Z14I70044SLO"/>
    <s v="PANTALONE LONDON"/>
    <m/>
    <s v="SALVIA"/>
    <x v="12"/>
    <m/>
    <n v="6"/>
    <n v="231"/>
    <n v="0"/>
    <n v="0"/>
    <n v="0"/>
    <n v="0"/>
    <n v="0"/>
    <n v="0"/>
    <n v="6"/>
    <n v="0"/>
    <n v="0"/>
    <n v="0"/>
    <n v="0"/>
  </r>
  <r>
    <x v="2"/>
    <x v="2"/>
    <s v="Z14I70044SMA"/>
    <s v="PANTALONE MARTINA"/>
    <s v="95% POLIESTERE 5% ELASTAM"/>
    <s v="NERO"/>
    <x v="12"/>
    <m/>
    <n v="5"/>
    <n v="234"/>
    <n v="0"/>
    <n v="0"/>
    <n v="0"/>
    <n v="0"/>
    <n v="0"/>
    <n v="0"/>
    <n v="5"/>
    <n v="0"/>
    <n v="0"/>
    <n v="0"/>
    <n v="0"/>
  </r>
  <r>
    <x v="2"/>
    <x v="2"/>
    <s v="Z14I70044SMU"/>
    <s v="PANTALONE MUNCH"/>
    <s v="62% VISCOSA 33%NYLON 5%ELASTAM"/>
    <s v="NERO"/>
    <x v="12"/>
    <m/>
    <n v="4"/>
    <n v="250"/>
    <n v="0"/>
    <n v="0"/>
    <n v="0"/>
    <n v="0"/>
    <n v="0"/>
    <n v="0"/>
    <n v="4"/>
    <n v="0"/>
    <n v="0"/>
    <n v="0"/>
    <n v="0"/>
  </r>
  <r>
    <x v="2"/>
    <x v="2"/>
    <s v="Z14I70044SRI"/>
    <s v="PANTALONE RICHMOND"/>
    <m/>
    <s v="NERO"/>
    <x v="12"/>
    <m/>
    <n v="5"/>
    <n v="231"/>
    <n v="0"/>
    <n v="0"/>
    <n v="0"/>
    <n v="0"/>
    <n v="0"/>
    <n v="3"/>
    <n v="2"/>
    <n v="0"/>
    <n v="0"/>
    <n v="0"/>
    <n v="0"/>
  </r>
  <r>
    <x v="2"/>
    <x v="2"/>
    <s v="Z14I70046-TR"/>
    <s v="PANTALONE TRULLI"/>
    <s v="79% VISCOSA 18% POLIAMMIDE 3%ELASTAM"/>
    <s v="PERLA"/>
    <x v="12"/>
    <m/>
    <n v="2"/>
    <n v="234"/>
    <n v="0"/>
    <n v="0"/>
    <n v="0"/>
    <n v="0"/>
    <n v="0"/>
    <n v="0"/>
    <n v="2"/>
    <n v="0"/>
    <n v="0"/>
    <n v="0"/>
    <n v="0"/>
  </r>
  <r>
    <x v="2"/>
    <x v="2"/>
    <s v="Z14I70046-TR"/>
    <s v="PANTALONE TRULLI"/>
    <s v="79% VISCOSA 18% POLIAMMIDE 3%ELASTAM"/>
    <s v="PIOMBO"/>
    <x v="12"/>
    <m/>
    <n v="10"/>
    <n v="234"/>
    <n v="0"/>
    <n v="1"/>
    <n v="0"/>
    <n v="0"/>
    <n v="2"/>
    <n v="0"/>
    <n v="7"/>
    <n v="0"/>
    <n v="0"/>
    <n v="0"/>
    <n v="0"/>
  </r>
  <r>
    <x v="2"/>
    <x v="2"/>
    <s v="Z14I70046SLO"/>
    <s v="PANTALONE LONDON"/>
    <m/>
    <s v="PIOMBO"/>
    <x v="12"/>
    <m/>
    <n v="5"/>
    <n v="231"/>
    <n v="0"/>
    <n v="0"/>
    <n v="1"/>
    <n v="0"/>
    <n v="0"/>
    <n v="2"/>
    <n v="2"/>
    <n v="0"/>
    <n v="0"/>
    <n v="0"/>
    <n v="0"/>
  </r>
  <r>
    <x v="2"/>
    <x v="2"/>
    <s v="Z14I70046SLO"/>
    <s v="PANTALONE LONDON"/>
    <m/>
    <s v="SALVIA"/>
    <x v="12"/>
    <m/>
    <n v="11"/>
    <n v="231"/>
    <n v="0"/>
    <n v="0"/>
    <n v="0"/>
    <n v="0"/>
    <n v="0"/>
    <n v="4"/>
    <n v="7"/>
    <n v="0"/>
    <n v="0"/>
    <n v="0"/>
    <n v="0"/>
  </r>
  <r>
    <x v="2"/>
    <x v="2"/>
    <s v="Z14I70046SMU"/>
    <s v="PANTALONE MUNCH"/>
    <s v="62% VISCOSA 33%NYLON 5%ELASTAM"/>
    <s v="NERO"/>
    <x v="12"/>
    <m/>
    <n v="1"/>
    <n v="234"/>
    <n v="0"/>
    <n v="0"/>
    <n v="0"/>
    <n v="0"/>
    <n v="0"/>
    <n v="0"/>
    <n v="1"/>
    <n v="0"/>
    <n v="0"/>
    <n v="0"/>
    <n v="0"/>
  </r>
  <r>
    <x v="2"/>
    <x v="2"/>
    <s v="Z14I70047SLO"/>
    <s v="PANTALONE LONDON"/>
    <m/>
    <s v="SALVIA"/>
    <x v="12"/>
    <m/>
    <n v="12"/>
    <n v="231"/>
    <n v="0"/>
    <n v="3"/>
    <n v="0"/>
    <n v="0"/>
    <n v="0"/>
    <n v="6"/>
    <n v="3"/>
    <n v="0"/>
    <n v="0"/>
    <n v="0"/>
    <n v="0"/>
  </r>
  <r>
    <x v="2"/>
    <x v="2"/>
    <s v="Z14I70048SRI"/>
    <s v="PANTALONE RICHMOND"/>
    <m/>
    <s v="NERO"/>
    <x v="12"/>
    <m/>
    <n v="1"/>
    <n v="247"/>
    <n v="0"/>
    <n v="0"/>
    <n v="0"/>
    <n v="0"/>
    <n v="0"/>
    <n v="1"/>
    <n v="0"/>
    <n v="0"/>
    <n v="0"/>
    <n v="0"/>
    <n v="0"/>
  </r>
  <r>
    <x v="2"/>
    <x v="2"/>
    <s v="Z14I70049SLI"/>
    <s v="PANTALONE LIVERPOOL"/>
    <s v="85% POLIESTERE 10%VISCOSA 5%ELASTAM"/>
    <s v="PERVINCA"/>
    <x v="12"/>
    <m/>
    <n v="22"/>
    <n v="234"/>
    <n v="0"/>
    <n v="0"/>
    <n v="3"/>
    <n v="6"/>
    <n v="6"/>
    <n v="5"/>
    <n v="2"/>
    <n v="0"/>
    <n v="0"/>
    <n v="0"/>
    <n v="0"/>
  </r>
  <r>
    <x v="2"/>
    <x v="6"/>
    <s v="Z14I80006-ZA"/>
    <s v="GONNA ZANE"/>
    <m/>
    <s v="BRONZO"/>
    <x v="12"/>
    <m/>
    <n v="1"/>
    <n v="185"/>
    <n v="0"/>
    <n v="0"/>
    <n v="0"/>
    <n v="0"/>
    <n v="0"/>
    <n v="0"/>
    <n v="1"/>
    <n v="0"/>
    <n v="0"/>
    <n v="0"/>
    <n v="0"/>
  </r>
  <r>
    <x v="2"/>
    <x v="6"/>
    <s v="Z14I80006SLO"/>
    <s v="GONNA LONDON"/>
    <m/>
    <s v="PIOMBO"/>
    <x v="12"/>
    <m/>
    <n v="4"/>
    <n v="185"/>
    <n v="0"/>
    <n v="4"/>
    <n v="0"/>
    <n v="0"/>
    <n v="0"/>
    <n v="0"/>
    <n v="0"/>
    <n v="0"/>
    <n v="0"/>
    <n v="0"/>
    <n v="0"/>
  </r>
  <r>
    <x v="2"/>
    <x v="1"/>
    <s v="Z15E40090SPI"/>
    <s v="ABITO PINOLO"/>
    <m/>
    <s v="GHIACCIO"/>
    <x v="13"/>
    <m/>
    <n v="1"/>
    <n v="231"/>
    <n v="0"/>
    <n v="0"/>
    <n v="0"/>
    <n v="0"/>
    <n v="0"/>
    <n v="0"/>
    <n v="0"/>
    <n v="1"/>
    <n v="0"/>
    <n v="0"/>
    <n v="0"/>
  </r>
  <r>
    <x v="2"/>
    <x v="1"/>
    <s v="Z15E40100SCE"/>
    <s v="ABITO CEDRO"/>
    <m/>
    <s v="SABBIA"/>
    <x v="13"/>
    <m/>
    <n v="1"/>
    <n v="247"/>
    <n v="0"/>
    <n v="0"/>
    <n v="0"/>
    <n v="0"/>
    <n v="0"/>
    <n v="0"/>
    <n v="0"/>
    <n v="1"/>
    <n v="0"/>
    <n v="0"/>
    <n v="0"/>
  </r>
  <r>
    <x v="2"/>
    <x v="1"/>
    <s v="Z15E40103SCE"/>
    <s v="ABITO CEDRO"/>
    <m/>
    <s v="SABBIA"/>
    <x v="13"/>
    <m/>
    <n v="1"/>
    <n v="247"/>
    <n v="0"/>
    <n v="0"/>
    <n v="0"/>
    <n v="0"/>
    <n v="0"/>
    <n v="0"/>
    <n v="0"/>
    <n v="1"/>
    <n v="0"/>
    <n v="0"/>
    <n v="0"/>
  </r>
  <r>
    <x v="2"/>
    <x v="2"/>
    <s v="Z15E70055SPI"/>
    <s v="PANTALONE PINOLO"/>
    <m/>
    <s v="GHIACCIO"/>
    <x v="13"/>
    <m/>
    <n v="14"/>
    <n v="247"/>
    <n v="0"/>
    <n v="0"/>
    <n v="0"/>
    <n v="1"/>
    <n v="3"/>
    <n v="2"/>
    <n v="4"/>
    <n v="4"/>
    <n v="0"/>
    <n v="0"/>
    <n v="0"/>
  </r>
  <r>
    <x v="2"/>
    <x v="2"/>
    <s v="Z15E70056SCE"/>
    <s v="PANTALONE CEDRO"/>
    <m/>
    <s v="SALVIA"/>
    <x v="13"/>
    <m/>
    <n v="12"/>
    <n v="247"/>
    <n v="0"/>
    <n v="0"/>
    <n v="0"/>
    <n v="0"/>
    <n v="1"/>
    <n v="3"/>
    <n v="4"/>
    <n v="4"/>
    <n v="0"/>
    <n v="0"/>
    <n v="0"/>
  </r>
  <r>
    <x v="2"/>
    <x v="2"/>
    <s v="Z15E70056SPI"/>
    <s v="PANTALONE PINOLO"/>
    <m/>
    <s v="GHIACCIO"/>
    <x v="13"/>
    <m/>
    <n v="7"/>
    <n v="247"/>
    <n v="0"/>
    <n v="3"/>
    <n v="0"/>
    <n v="0"/>
    <n v="0"/>
    <n v="0"/>
    <n v="2"/>
    <n v="2"/>
    <n v="0"/>
    <n v="0"/>
    <n v="0"/>
  </r>
  <r>
    <x v="2"/>
    <x v="2"/>
    <s v="Z15E70057SCA"/>
    <s v="PANTALONE CARAMBOLA"/>
    <m/>
    <s v="SALVIA"/>
    <x v="13"/>
    <m/>
    <n v="19"/>
    <n v="270"/>
    <n v="0"/>
    <n v="0"/>
    <n v="0"/>
    <n v="1"/>
    <n v="0"/>
    <n v="6"/>
    <n v="6"/>
    <n v="6"/>
    <n v="0"/>
    <n v="0"/>
    <n v="0"/>
  </r>
  <r>
    <x v="2"/>
    <x v="2"/>
    <s v="Z15E70057SCE"/>
    <s v="PANTALONE CEDRO"/>
    <m/>
    <s v="SALVIA"/>
    <x v="13"/>
    <m/>
    <n v="2"/>
    <n v="270"/>
    <n v="0"/>
    <n v="0"/>
    <n v="0"/>
    <n v="0"/>
    <n v="0"/>
    <n v="0"/>
    <n v="0"/>
    <n v="2"/>
    <n v="0"/>
    <n v="0"/>
    <n v="0"/>
  </r>
  <r>
    <x v="2"/>
    <x v="2"/>
    <s v="Z15E70057SGE"/>
    <s v="PANTALONE GELSO"/>
    <m/>
    <s v="ARDESIA"/>
    <x v="13"/>
    <m/>
    <n v="2"/>
    <n v="270"/>
    <n v="0"/>
    <n v="0"/>
    <n v="0"/>
    <n v="0"/>
    <n v="0"/>
    <n v="0"/>
    <n v="2"/>
    <n v="0"/>
    <n v="0"/>
    <n v="0"/>
    <n v="0"/>
  </r>
  <r>
    <x v="2"/>
    <x v="2"/>
    <s v="Z15E70057SPO"/>
    <s v="PANTALONE POMPELMO"/>
    <m/>
    <s v="AVIO"/>
    <x v="13"/>
    <m/>
    <n v="9"/>
    <n v="200"/>
    <n v="0"/>
    <n v="2"/>
    <n v="0"/>
    <n v="4"/>
    <n v="0"/>
    <n v="0"/>
    <n v="0"/>
    <n v="3"/>
    <n v="0"/>
    <n v="0"/>
    <n v="0"/>
  </r>
  <r>
    <x v="2"/>
    <x v="2"/>
    <s v="Z15E70058-TA"/>
    <s v="PANTALONE TAMARINDO"/>
    <m/>
    <s v="SABBIA"/>
    <x v="13"/>
    <m/>
    <n v="1"/>
    <n v="247"/>
    <n v="0"/>
    <n v="0"/>
    <n v="0"/>
    <n v="0"/>
    <n v="0"/>
    <n v="0"/>
    <n v="1"/>
    <n v="0"/>
    <n v="0"/>
    <n v="0"/>
    <n v="0"/>
  </r>
  <r>
    <x v="2"/>
    <x v="2"/>
    <s v="Z15E70058SCA"/>
    <s v="PANTALONE CARAMBOLA"/>
    <m/>
    <s v="SABBIA"/>
    <x v="13"/>
    <m/>
    <n v="1"/>
    <n v="300"/>
    <n v="0"/>
    <n v="0"/>
    <n v="0"/>
    <n v="0"/>
    <n v="0"/>
    <n v="1"/>
    <n v="0"/>
    <n v="0"/>
    <n v="0"/>
    <n v="0"/>
    <n v="0"/>
  </r>
  <r>
    <x v="2"/>
    <x v="2"/>
    <s v="Z15E70058SCA"/>
    <s v="PANTALONE CARAMBOLA"/>
    <m/>
    <s v="SALVIA"/>
    <x v="13"/>
    <m/>
    <n v="8"/>
    <n v="300"/>
    <n v="0"/>
    <n v="0"/>
    <n v="0"/>
    <n v="0"/>
    <n v="0"/>
    <n v="0"/>
    <n v="3"/>
    <n v="5"/>
    <n v="0"/>
    <n v="0"/>
    <n v="0"/>
  </r>
  <r>
    <x v="2"/>
    <x v="2"/>
    <s v="Z15E70058SGE"/>
    <s v="PANTALONE GELSO"/>
    <m/>
    <s v="ARDESIA"/>
    <x v="13"/>
    <m/>
    <n v="1"/>
    <n v="300"/>
    <n v="0"/>
    <n v="0"/>
    <n v="0"/>
    <n v="0"/>
    <n v="0"/>
    <n v="0"/>
    <n v="0"/>
    <n v="1"/>
    <n v="0"/>
    <n v="0"/>
    <n v="0"/>
  </r>
  <r>
    <x v="2"/>
    <x v="2"/>
    <s v="Z15E70061SCE"/>
    <s v="PANTALONE CEDRO"/>
    <m/>
    <s v="MIRRA"/>
    <x v="13"/>
    <m/>
    <n v="1"/>
    <n v="216"/>
    <n v="0"/>
    <n v="1"/>
    <n v="0"/>
    <n v="0"/>
    <n v="0"/>
    <n v="0"/>
    <n v="0"/>
    <n v="0"/>
    <n v="0"/>
    <n v="0"/>
    <n v="0"/>
  </r>
  <r>
    <x v="2"/>
    <x v="2"/>
    <s v="Z15E70061SCE"/>
    <s v="PANTALONE CEDRO"/>
    <m/>
    <s v="SABBIA"/>
    <x v="13"/>
    <m/>
    <n v="16"/>
    <n v="216"/>
    <n v="0"/>
    <n v="0"/>
    <n v="1"/>
    <n v="0"/>
    <n v="0"/>
    <n v="2"/>
    <n v="4"/>
    <n v="9"/>
    <n v="0"/>
    <n v="0"/>
    <n v="0"/>
  </r>
  <r>
    <x v="2"/>
    <x v="2"/>
    <s v="Z15E70061SCE"/>
    <s v="PANTALONE CEDRO"/>
    <m/>
    <s v="SALVIA"/>
    <x v="13"/>
    <m/>
    <n v="20"/>
    <n v="216"/>
    <n v="0"/>
    <n v="0"/>
    <n v="1"/>
    <n v="0"/>
    <n v="1"/>
    <n v="5"/>
    <n v="5"/>
    <n v="8"/>
    <n v="0"/>
    <n v="0"/>
    <n v="0"/>
  </r>
  <r>
    <x v="2"/>
    <x v="2"/>
    <s v="Z15E70062SCE"/>
    <s v="PANTALONE CEDRO"/>
    <m/>
    <s v="MIRRA"/>
    <x v="13"/>
    <m/>
    <n v="14"/>
    <n v="253"/>
    <n v="0"/>
    <n v="0"/>
    <n v="0"/>
    <n v="1"/>
    <n v="4"/>
    <n v="3"/>
    <n v="3"/>
    <n v="3"/>
    <n v="0"/>
    <n v="0"/>
    <n v="0"/>
  </r>
  <r>
    <x v="2"/>
    <x v="2"/>
    <s v="Z15E70062SCE"/>
    <s v="PANTALONE CEDRO"/>
    <m/>
    <s v="SABBIA"/>
    <x v="13"/>
    <m/>
    <n v="8"/>
    <n v="253"/>
    <n v="0"/>
    <n v="0"/>
    <n v="0"/>
    <n v="0"/>
    <n v="0"/>
    <n v="0"/>
    <n v="4"/>
    <n v="4"/>
    <n v="0"/>
    <n v="0"/>
    <n v="0"/>
  </r>
  <r>
    <x v="2"/>
    <x v="2"/>
    <s v="Z15E70063SCE"/>
    <s v="PANTALONE CEDRO"/>
    <m/>
    <s v="NERO"/>
    <x v="13"/>
    <m/>
    <n v="1"/>
    <n v="240"/>
    <n v="0"/>
    <n v="0"/>
    <n v="0"/>
    <n v="0"/>
    <n v="0"/>
    <n v="0"/>
    <n v="0"/>
    <n v="1"/>
    <n v="0"/>
    <n v="0"/>
    <n v="0"/>
  </r>
  <r>
    <x v="2"/>
    <x v="2"/>
    <s v="Z15E70063SCE"/>
    <s v="PANTALONE CEDRO"/>
    <m/>
    <s v="SABBIA"/>
    <x v="13"/>
    <m/>
    <n v="4"/>
    <n v="240"/>
    <n v="0"/>
    <n v="0"/>
    <n v="0"/>
    <n v="0"/>
    <n v="0"/>
    <n v="0"/>
    <n v="0"/>
    <n v="4"/>
    <n v="0"/>
    <n v="0"/>
    <n v="0"/>
  </r>
  <r>
    <x v="2"/>
    <x v="2"/>
    <s v="Z15E70064SCE"/>
    <s v="PANTALONE CEDRO"/>
    <m/>
    <s v="SALVIA"/>
    <x v="13"/>
    <m/>
    <n v="1"/>
    <n v="270"/>
    <n v="0"/>
    <n v="0"/>
    <n v="0"/>
    <n v="0"/>
    <n v="0"/>
    <n v="0"/>
    <n v="0"/>
    <n v="1"/>
    <n v="0"/>
    <n v="0"/>
    <n v="0"/>
  </r>
  <r>
    <x v="2"/>
    <x v="2"/>
    <s v="Z15E70065SCE"/>
    <s v="PANTALONE CEDRO"/>
    <m/>
    <s v="MIRRA"/>
    <x v="13"/>
    <m/>
    <n v="4"/>
    <n v="247"/>
    <n v="0"/>
    <n v="0"/>
    <n v="0"/>
    <n v="0"/>
    <n v="0"/>
    <n v="2"/>
    <n v="2"/>
    <n v="0"/>
    <n v="0"/>
    <n v="0"/>
    <n v="0"/>
  </r>
  <r>
    <x v="2"/>
    <x v="2"/>
    <s v="Z15E70068SME"/>
    <s v="PANTALONE MELO"/>
    <m/>
    <s v="ANTRACITE"/>
    <x v="13"/>
    <m/>
    <n v="4"/>
    <n v="231"/>
    <n v="0"/>
    <n v="0"/>
    <n v="0"/>
    <n v="0"/>
    <n v="0"/>
    <n v="0"/>
    <n v="2"/>
    <n v="2"/>
    <n v="0"/>
    <n v="0"/>
    <n v="0"/>
  </r>
  <r>
    <x v="2"/>
    <x v="2"/>
    <s v="Z15E70070SME"/>
    <s v="PANTALONE MELO"/>
    <m/>
    <s v="ANTRACITE"/>
    <x v="13"/>
    <m/>
    <n v="2"/>
    <n v="254"/>
    <n v="0"/>
    <n v="0"/>
    <n v="0"/>
    <n v="0"/>
    <n v="0"/>
    <n v="0"/>
    <n v="0"/>
    <n v="2"/>
    <n v="0"/>
    <n v="0"/>
    <n v="0"/>
  </r>
  <r>
    <x v="2"/>
    <x v="2"/>
    <s v="Z15E70071SCA"/>
    <s v="PANTALONE CARAMBOLA"/>
    <m/>
    <s v="SABBIA"/>
    <x v="13"/>
    <m/>
    <n v="2"/>
    <n v="231"/>
    <n v="0"/>
    <n v="0"/>
    <n v="0"/>
    <n v="0"/>
    <n v="0"/>
    <n v="1"/>
    <n v="0"/>
    <n v="1"/>
    <n v="0"/>
    <n v="0"/>
    <n v="0"/>
  </r>
  <r>
    <x v="2"/>
    <x v="2"/>
    <s v="Z15E70071SCA"/>
    <s v="PANTALONE CARAMBOLA"/>
    <m/>
    <s v="SALVIA"/>
    <x v="13"/>
    <m/>
    <n v="5"/>
    <n v="231"/>
    <n v="0"/>
    <n v="0"/>
    <n v="0"/>
    <n v="0"/>
    <n v="2"/>
    <n v="1"/>
    <n v="2"/>
    <n v="0"/>
    <n v="0"/>
    <n v="0"/>
    <n v="0"/>
  </r>
  <r>
    <x v="2"/>
    <x v="2"/>
    <s v="Z15E70073SFI"/>
    <s v="PANTALONE FICO"/>
    <m/>
    <s v="ACQUAMARINA"/>
    <x v="13"/>
    <m/>
    <n v="9"/>
    <n v="231"/>
    <n v="0"/>
    <n v="0"/>
    <n v="0"/>
    <n v="0"/>
    <n v="3"/>
    <n v="2"/>
    <n v="3"/>
    <n v="1"/>
    <n v="0"/>
    <n v="0"/>
    <n v="0"/>
  </r>
  <r>
    <x v="2"/>
    <x v="2"/>
    <s v="Z15E70073SFI"/>
    <s v="PANTALONE FICO"/>
    <m/>
    <s v="LATTE"/>
    <x v="13"/>
    <m/>
    <n v="17"/>
    <n v="231"/>
    <n v="0"/>
    <n v="2"/>
    <n v="3"/>
    <n v="0"/>
    <n v="4"/>
    <n v="1"/>
    <n v="6"/>
    <n v="1"/>
    <n v="0"/>
    <n v="0"/>
    <n v="0"/>
  </r>
  <r>
    <x v="2"/>
    <x v="2"/>
    <s v="Z15E70073SFI"/>
    <s v="PANTALONE FICO"/>
    <m/>
    <s v="MULTIACQUA"/>
    <x v="13"/>
    <m/>
    <n v="2"/>
    <n v="231"/>
    <n v="0"/>
    <n v="0"/>
    <n v="0"/>
    <n v="0"/>
    <n v="1"/>
    <n v="0"/>
    <n v="1"/>
    <n v="0"/>
    <n v="0"/>
    <n v="0"/>
    <n v="0"/>
  </r>
  <r>
    <x v="2"/>
    <x v="2"/>
    <s v="Z15E70073SFI"/>
    <s v="PANTALONE FICO"/>
    <m/>
    <s v="MULTIAMA"/>
    <x v="13"/>
    <m/>
    <n v="6"/>
    <n v="231"/>
    <n v="0"/>
    <n v="0"/>
    <n v="2"/>
    <n v="0"/>
    <n v="0"/>
    <n v="2"/>
    <n v="2"/>
    <n v="0"/>
    <n v="0"/>
    <n v="0"/>
    <n v="0"/>
  </r>
  <r>
    <x v="2"/>
    <x v="2"/>
    <s v="Z15E70074SFI"/>
    <s v="PANTALONE FICO"/>
    <m/>
    <s v="LATTE"/>
    <x v="13"/>
    <m/>
    <n v="2"/>
    <n v="247"/>
    <n v="0"/>
    <n v="2"/>
    <n v="0"/>
    <n v="0"/>
    <n v="0"/>
    <n v="0"/>
    <n v="0"/>
    <n v="0"/>
    <n v="0"/>
    <n v="0"/>
    <n v="0"/>
  </r>
  <r>
    <x v="2"/>
    <x v="2"/>
    <s v="Z15E70074SFI"/>
    <s v="PANTALONE FICO"/>
    <m/>
    <s v="SALVIA"/>
    <x v="13"/>
    <m/>
    <n v="8"/>
    <n v="247"/>
    <n v="0"/>
    <n v="0"/>
    <n v="0"/>
    <n v="0"/>
    <n v="1"/>
    <n v="3"/>
    <n v="3"/>
    <n v="1"/>
    <n v="0"/>
    <n v="0"/>
    <n v="0"/>
  </r>
  <r>
    <x v="2"/>
    <x v="2"/>
    <s v="Z15E70075SFI"/>
    <s v="PANTALONE FICO"/>
    <m/>
    <s v="LATTE"/>
    <x v="13"/>
    <m/>
    <n v="4"/>
    <n v="231"/>
    <n v="0"/>
    <n v="1"/>
    <n v="0"/>
    <n v="0"/>
    <n v="0"/>
    <n v="1"/>
    <n v="2"/>
    <n v="0"/>
    <n v="0"/>
    <n v="0"/>
    <n v="0"/>
  </r>
  <r>
    <x v="2"/>
    <x v="2"/>
    <s v="Z15E70075SFI"/>
    <s v="PANTALONE FICO"/>
    <m/>
    <s v="MULTIAMA"/>
    <x v="13"/>
    <m/>
    <n v="2"/>
    <n v="231"/>
    <n v="0"/>
    <n v="0"/>
    <n v="0"/>
    <n v="0"/>
    <n v="0"/>
    <n v="0"/>
    <n v="1"/>
    <n v="1"/>
    <n v="0"/>
    <n v="0"/>
    <n v="0"/>
  </r>
  <r>
    <x v="2"/>
    <x v="6"/>
    <s v="Z15E80015SCE"/>
    <s v="GONNA CEDRO"/>
    <m/>
    <s v="OTTANIO"/>
    <x v="13"/>
    <m/>
    <n v="1"/>
    <n v="216"/>
    <n v="0"/>
    <n v="0"/>
    <n v="0"/>
    <n v="0"/>
    <n v="0"/>
    <n v="0"/>
    <n v="0"/>
    <n v="1"/>
    <n v="0"/>
    <n v="0"/>
    <n v="0"/>
  </r>
  <r>
    <x v="2"/>
    <x v="6"/>
    <s v="Z15E80015SCE"/>
    <s v="GONNA CEDRO"/>
    <m/>
    <s v="SALVIA"/>
    <x v="13"/>
    <m/>
    <n v="1"/>
    <n v="216"/>
    <n v="0"/>
    <n v="0"/>
    <n v="0"/>
    <n v="0"/>
    <n v="0"/>
    <n v="0"/>
    <n v="0"/>
    <n v="1"/>
    <n v="0"/>
    <n v="0"/>
    <n v="0"/>
  </r>
  <r>
    <x v="2"/>
    <x v="6"/>
    <s v="Z15E80015SPI"/>
    <s v="GONNA PINOLO"/>
    <m/>
    <s v="GHIACCIO"/>
    <x v="13"/>
    <m/>
    <n v="18"/>
    <n v="216"/>
    <n v="0"/>
    <n v="0"/>
    <n v="1"/>
    <n v="0"/>
    <n v="3"/>
    <n v="5"/>
    <n v="5"/>
    <n v="4"/>
    <n v="0"/>
    <n v="0"/>
    <n v="0"/>
  </r>
  <r>
    <x v="2"/>
    <x v="6"/>
    <s v="Z15E80017SCE"/>
    <s v="GONNA CEDRO"/>
    <m/>
    <s v="MIRRA"/>
    <x v="13"/>
    <m/>
    <n v="4"/>
    <n v="224"/>
    <n v="0"/>
    <n v="0"/>
    <n v="0"/>
    <n v="0"/>
    <n v="0"/>
    <n v="0"/>
    <n v="1"/>
    <n v="3"/>
    <n v="0"/>
    <n v="0"/>
    <n v="0"/>
  </r>
  <r>
    <x v="2"/>
    <x v="6"/>
    <s v="Z15E80017SCE"/>
    <s v="GONNA CEDRO"/>
    <m/>
    <s v="SABBIA"/>
    <x v="13"/>
    <m/>
    <n v="1"/>
    <n v="224"/>
    <n v="0"/>
    <n v="0"/>
    <n v="0"/>
    <n v="0"/>
    <n v="0"/>
    <n v="0"/>
    <n v="0"/>
    <n v="1"/>
    <n v="0"/>
    <n v="0"/>
    <n v="0"/>
  </r>
  <r>
    <x v="2"/>
    <x v="6"/>
    <s v="Z15E80018SME"/>
    <s v="GONNA MELO"/>
    <m/>
    <s v="NERO"/>
    <x v="13"/>
    <m/>
    <n v="2"/>
    <n v="247"/>
    <n v="0"/>
    <n v="0"/>
    <n v="0"/>
    <n v="0"/>
    <n v="0"/>
    <n v="0"/>
    <n v="1"/>
    <n v="1"/>
    <n v="0"/>
    <n v="0"/>
    <n v="0"/>
  </r>
  <r>
    <x v="2"/>
    <x v="6"/>
    <s v="Z15E80020SFI"/>
    <s v="GONNA FICO"/>
    <m/>
    <s v="ACQUAMARINA"/>
    <x v="13"/>
    <m/>
    <n v="2"/>
    <n v="185"/>
    <n v="0"/>
    <n v="0"/>
    <n v="0"/>
    <n v="0"/>
    <n v="0"/>
    <n v="2"/>
    <n v="0"/>
    <n v="0"/>
    <n v="0"/>
    <n v="0"/>
    <n v="0"/>
  </r>
  <r>
    <x v="2"/>
    <x v="6"/>
    <s v="Z15E80020SFI"/>
    <s v="GONNA FICO"/>
    <m/>
    <s v="GHIACCIO"/>
    <x v="13"/>
    <m/>
    <n v="2"/>
    <n v="185"/>
    <n v="0"/>
    <n v="0"/>
    <n v="0"/>
    <n v="0"/>
    <n v="0"/>
    <n v="0"/>
    <n v="0"/>
    <n v="2"/>
    <n v="0"/>
    <n v="0"/>
    <n v="0"/>
  </r>
  <r>
    <x v="2"/>
    <x v="5"/>
    <s v="Z15I50054SME"/>
    <s v="GIACCA METROPOLITAN"/>
    <s v="70%POLIESTERE 25%VISCOSA 5%ELASTAM"/>
    <s v="STONE"/>
    <x v="6"/>
    <m/>
    <n v="16"/>
    <n v="293"/>
    <n v="0"/>
    <n v="0"/>
    <n v="5"/>
    <n v="0"/>
    <n v="0"/>
    <n v="2"/>
    <n v="4"/>
    <n v="5"/>
    <n v="0"/>
    <n v="0"/>
    <n v="0"/>
  </r>
  <r>
    <x v="2"/>
    <x v="5"/>
    <s v="Z15I50059SME"/>
    <s v="GIACCA METROPOLITAN"/>
    <s v="50%LANA 50%ACRILICA"/>
    <s v="NERO"/>
    <x v="6"/>
    <m/>
    <n v="2"/>
    <n v="293"/>
    <n v="0"/>
    <n v="1"/>
    <n v="0"/>
    <n v="0"/>
    <n v="0"/>
    <n v="0"/>
    <n v="1"/>
    <n v="0"/>
    <n v="0"/>
    <n v="0"/>
    <n v="0"/>
  </r>
  <r>
    <x v="2"/>
    <x v="2"/>
    <s v="Z15I70094-VI"/>
    <s v="PANTALONE VITTORIANO"/>
    <m/>
    <s v="FONDENTE"/>
    <x v="6"/>
    <m/>
    <n v="6"/>
    <n v="293"/>
    <n v="0"/>
    <n v="0"/>
    <n v="0"/>
    <n v="0"/>
    <n v="0"/>
    <n v="0"/>
    <n v="0"/>
    <n v="6"/>
    <n v="0"/>
    <n v="0"/>
    <n v="0"/>
  </r>
  <r>
    <x v="2"/>
    <x v="2"/>
    <s v="Z15I70095-VI"/>
    <s v="PANTALONE VITTORIANO"/>
    <m/>
    <s v="FONDENTE"/>
    <x v="6"/>
    <m/>
    <n v="9"/>
    <n v="231"/>
    <n v="0"/>
    <n v="0"/>
    <n v="0"/>
    <n v="0"/>
    <n v="0"/>
    <n v="0"/>
    <n v="5"/>
    <n v="4"/>
    <n v="0"/>
    <n v="0"/>
    <n v="0"/>
  </r>
  <r>
    <x v="2"/>
    <x v="2"/>
    <s v="Z15I70097SLO"/>
    <s v="PANTALONE LOUVRE"/>
    <m/>
    <s v="PIOMBO"/>
    <x v="6"/>
    <m/>
    <n v="5"/>
    <n v="244"/>
    <n v="0"/>
    <n v="0"/>
    <n v="0"/>
    <n v="0"/>
    <n v="0"/>
    <n v="2"/>
    <n v="3"/>
    <n v="0"/>
    <n v="0"/>
    <n v="0"/>
    <n v="0"/>
  </r>
  <r>
    <x v="2"/>
    <x v="2"/>
    <s v="Z15I70098SLO"/>
    <s v="PANTALONE LOUVRE"/>
    <m/>
    <s v="PIOMBO"/>
    <x v="6"/>
    <m/>
    <n v="11"/>
    <n v="244"/>
    <n v="0"/>
    <n v="0"/>
    <n v="0"/>
    <n v="0"/>
    <n v="0"/>
    <n v="3"/>
    <n v="1"/>
    <n v="7"/>
    <n v="0"/>
    <n v="0"/>
    <n v="0"/>
  </r>
  <r>
    <x v="2"/>
    <x v="2"/>
    <s v="Z15I70098SME"/>
    <s v="PANTALONE METROPOLITAN"/>
    <s v="50%LANA 50%ACRILICA"/>
    <s v="NERO"/>
    <x v="6"/>
    <m/>
    <n v="5"/>
    <n v="216"/>
    <n v="0"/>
    <n v="0"/>
    <n v="0"/>
    <n v="0"/>
    <n v="0"/>
    <n v="0"/>
    <n v="4"/>
    <n v="1"/>
    <n v="0"/>
    <n v="0"/>
    <n v="0"/>
  </r>
  <r>
    <x v="2"/>
    <x v="2"/>
    <s v="Z15I70098SPA"/>
    <s v="PANTALONE PANDORO"/>
    <m/>
    <s v="NERO"/>
    <x v="6"/>
    <m/>
    <n v="1"/>
    <n v="231"/>
    <n v="0"/>
    <n v="0"/>
    <n v="0"/>
    <n v="0"/>
    <n v="0"/>
    <n v="0"/>
    <n v="1"/>
    <n v="0"/>
    <n v="0"/>
    <n v="0"/>
    <n v="0"/>
  </r>
  <r>
    <x v="2"/>
    <x v="2"/>
    <s v="Z15I70099SLO"/>
    <s v="PANTALONE LOUVRE"/>
    <m/>
    <s v="PIOMBO"/>
    <x v="6"/>
    <m/>
    <n v="12"/>
    <n v="231"/>
    <n v="0"/>
    <n v="0"/>
    <n v="0"/>
    <n v="0"/>
    <n v="0"/>
    <n v="5"/>
    <n v="3"/>
    <n v="4"/>
    <n v="0"/>
    <n v="0"/>
    <n v="0"/>
  </r>
  <r>
    <x v="2"/>
    <x v="2"/>
    <s v="Z15I70101SLO"/>
    <s v="PANTALONE LOUVRE"/>
    <m/>
    <s v="PIOMBO"/>
    <x v="6"/>
    <m/>
    <n v="2"/>
    <n v="254"/>
    <n v="0"/>
    <n v="0"/>
    <n v="0"/>
    <n v="0"/>
    <n v="0"/>
    <n v="0"/>
    <n v="2"/>
    <n v="0"/>
    <n v="0"/>
    <n v="0"/>
    <n v="0"/>
  </r>
  <r>
    <x v="2"/>
    <x v="2"/>
    <s v="Z15I70107SLE"/>
    <s v="PANTALONE LESSIE"/>
    <m/>
    <s v="FUMO"/>
    <x v="6"/>
    <m/>
    <n v="1"/>
    <n v="247"/>
    <n v="0"/>
    <n v="0"/>
    <n v="0"/>
    <n v="0"/>
    <n v="0"/>
    <n v="0"/>
    <n v="1"/>
    <n v="0"/>
    <n v="0"/>
    <n v="0"/>
    <n v="0"/>
  </r>
  <r>
    <x v="2"/>
    <x v="2"/>
    <s v="Z15I70109SME"/>
    <s v="PANTALONE METROPOLITAN"/>
    <s v="50%LANA 50%ACRILICA"/>
    <s v="NERO"/>
    <x v="6"/>
    <m/>
    <n v="1"/>
    <n v="231"/>
    <n v="0"/>
    <n v="0"/>
    <n v="0"/>
    <n v="0"/>
    <n v="0"/>
    <n v="0"/>
    <n v="0"/>
    <n v="1"/>
    <n v="0"/>
    <n v="0"/>
    <n v="0"/>
  </r>
  <r>
    <x v="2"/>
    <x v="2"/>
    <s v="Z15I70110SME"/>
    <s v="PANTALONE METROPOLITAN"/>
    <s v="50%LANA 50%ACRILICA"/>
    <s v="STONE"/>
    <x v="6"/>
    <m/>
    <n v="9"/>
    <n v="231"/>
    <n v="0"/>
    <n v="0"/>
    <n v="0"/>
    <n v="0"/>
    <n v="0"/>
    <n v="0"/>
    <n v="2"/>
    <n v="7"/>
    <n v="0"/>
    <n v="0"/>
    <n v="0"/>
  </r>
  <r>
    <x v="2"/>
    <x v="2"/>
    <s v="Z15I70111SME"/>
    <s v="PANTALONE METROPOLITAN"/>
    <s v="50%LANA 50%ACRILICA"/>
    <s v="STONE"/>
    <x v="6"/>
    <m/>
    <n v="2"/>
    <n v="247"/>
    <n v="0"/>
    <n v="0"/>
    <n v="0"/>
    <n v="0"/>
    <n v="0"/>
    <n v="0"/>
    <n v="0"/>
    <n v="2"/>
    <n v="0"/>
    <n v="0"/>
    <n v="0"/>
  </r>
  <r>
    <x v="2"/>
    <x v="6"/>
    <s v="Z15I80028SLO"/>
    <s v="GONNA LOUVRE"/>
    <m/>
    <s v="PIOMBO"/>
    <x v="6"/>
    <m/>
    <n v="2"/>
    <n v="231"/>
    <n v="0"/>
    <n v="0"/>
    <n v="0"/>
    <n v="0"/>
    <n v="0"/>
    <n v="0"/>
    <n v="1"/>
    <n v="1"/>
    <n v="0"/>
    <n v="0"/>
    <n v="0"/>
  </r>
  <r>
    <x v="2"/>
    <x v="6"/>
    <s v="Z15I80030-NA"/>
    <s v="GONNA NATIONAL"/>
    <m/>
    <s v="ANTRACITE"/>
    <x v="6"/>
    <m/>
    <n v="2"/>
    <n v="231"/>
    <n v="0"/>
    <n v="0"/>
    <n v="0"/>
    <n v="0"/>
    <n v="0"/>
    <n v="0"/>
    <n v="0"/>
    <n v="2"/>
    <n v="0"/>
    <n v="0"/>
    <n v="0"/>
  </r>
  <r>
    <x v="2"/>
    <x v="6"/>
    <s v="Z15I80031-NA"/>
    <s v="GONNA NATIONAL"/>
    <s v="70% VISCOSA 30% LANA"/>
    <s v="ANTRACITE"/>
    <x v="6"/>
    <m/>
    <n v="1"/>
    <n v="247"/>
    <n v="0"/>
    <n v="0"/>
    <n v="0"/>
    <n v="0"/>
    <n v="1"/>
    <n v="0"/>
    <n v="0"/>
    <n v="0"/>
    <n v="0"/>
    <n v="0"/>
    <n v="0"/>
  </r>
  <r>
    <x v="2"/>
    <x v="3"/>
    <s v="Z16E30091-BE"/>
    <s v="GILET BELIZE"/>
    <m/>
    <s v="PIOMBO"/>
    <x v="7"/>
    <m/>
    <n v="1"/>
    <n v="237"/>
    <n v="0"/>
    <n v="0"/>
    <n v="1"/>
    <n v="0"/>
    <n v="0"/>
    <n v="0"/>
    <n v="0"/>
    <n v="0"/>
    <n v="0"/>
    <n v="0"/>
    <n v="0"/>
  </r>
  <r>
    <x v="2"/>
    <x v="3"/>
    <s v="Z16E30095SHO"/>
    <s v="GILET HONOLULU"/>
    <m/>
    <s v="TRAMONTO"/>
    <x v="7"/>
    <m/>
    <n v="1"/>
    <n v="200"/>
    <n v="0"/>
    <n v="0"/>
    <n v="0"/>
    <n v="0"/>
    <n v="0"/>
    <n v="0"/>
    <n v="1"/>
    <n v="0"/>
    <n v="0"/>
    <n v="0"/>
    <n v="0"/>
  </r>
  <r>
    <x v="2"/>
    <x v="3"/>
    <s v="Z16E30096-IS"/>
    <s v="GILET ISTANBUL"/>
    <m/>
    <s v="NERO"/>
    <x v="7"/>
    <m/>
    <n v="1"/>
    <n v="228"/>
    <n v="0"/>
    <n v="0"/>
    <n v="0"/>
    <n v="0"/>
    <n v="0"/>
    <n v="0"/>
    <n v="0"/>
    <n v="1"/>
    <n v="0"/>
    <n v="0"/>
    <n v="0"/>
  </r>
  <r>
    <x v="2"/>
    <x v="3"/>
    <s v="Z16E30100SNE"/>
    <s v="GILET NEWYORK"/>
    <m/>
    <s v="ABISSO"/>
    <x v="7"/>
    <m/>
    <n v="6"/>
    <n v="151"/>
    <n v="0"/>
    <n v="0"/>
    <n v="0"/>
    <n v="0"/>
    <n v="0"/>
    <n v="1"/>
    <n v="1"/>
    <n v="4"/>
    <n v="0"/>
    <n v="0"/>
    <n v="0"/>
  </r>
  <r>
    <x v="2"/>
    <x v="1"/>
    <s v="Z16E40203SSE"/>
    <s v="ABITO SEATTLE"/>
    <m/>
    <s v="PIOMBO"/>
    <x v="7"/>
    <m/>
    <n v="2"/>
    <n v="293"/>
    <n v="0"/>
    <n v="0"/>
    <n v="0"/>
    <n v="0"/>
    <n v="0"/>
    <n v="0"/>
    <n v="1"/>
    <n v="1"/>
    <n v="0"/>
    <n v="0"/>
    <n v="0"/>
  </r>
  <r>
    <x v="2"/>
    <x v="5"/>
    <s v="Z16E50071-BE"/>
    <s v="GIACCA BELIZE"/>
    <m/>
    <s v="PIOMBO"/>
    <x v="7"/>
    <m/>
    <n v="44"/>
    <n v="184"/>
    <n v="0"/>
    <n v="4"/>
    <n v="9"/>
    <n v="5"/>
    <n v="9"/>
    <n v="4"/>
    <n v="8"/>
    <n v="5"/>
    <n v="0"/>
    <n v="0"/>
    <n v="0"/>
  </r>
  <r>
    <x v="2"/>
    <x v="5"/>
    <s v="Z16E50071-KE"/>
    <s v="GIACCA KENTUCKY"/>
    <m/>
    <s v="MULTICOLOR"/>
    <x v="7"/>
    <m/>
    <n v="4"/>
    <n v="184"/>
    <n v="0"/>
    <n v="3"/>
    <n v="0"/>
    <n v="0"/>
    <n v="1"/>
    <n v="0"/>
    <n v="0"/>
    <n v="0"/>
    <n v="0"/>
    <n v="0"/>
    <n v="0"/>
  </r>
  <r>
    <x v="2"/>
    <x v="5"/>
    <s v="Z16E50071SLI"/>
    <s v="GIACCA LIMA"/>
    <m/>
    <s v="GIUNGLA"/>
    <x v="7"/>
    <m/>
    <n v="17"/>
    <n v="184"/>
    <n v="0"/>
    <n v="4"/>
    <n v="4"/>
    <n v="1"/>
    <n v="4"/>
    <n v="1"/>
    <n v="1"/>
    <n v="2"/>
    <n v="0"/>
    <n v="0"/>
    <n v="0"/>
  </r>
  <r>
    <x v="2"/>
    <x v="5"/>
    <s v="Z16E50071SNE"/>
    <s v="GIACCA NEWYORK"/>
    <m/>
    <s v="ABISSO"/>
    <x v="7"/>
    <m/>
    <n v="1"/>
    <n v="184"/>
    <n v="0"/>
    <n v="1"/>
    <n v="0"/>
    <n v="0"/>
    <n v="0"/>
    <n v="0"/>
    <n v="0"/>
    <n v="0"/>
    <n v="0"/>
    <n v="0"/>
    <n v="0"/>
  </r>
  <r>
    <x v="2"/>
    <x v="4"/>
    <s v="Z16E60037SLI"/>
    <s v="CAMICIA LIMA"/>
    <m/>
    <s v="GIUNGLA"/>
    <x v="7"/>
    <m/>
    <n v="2"/>
    <n v="277"/>
    <n v="0"/>
    <n v="2"/>
    <n v="0"/>
    <n v="0"/>
    <n v="0"/>
    <n v="0"/>
    <n v="0"/>
    <n v="0"/>
    <n v="0"/>
    <n v="0"/>
    <n v="0"/>
  </r>
  <r>
    <x v="2"/>
    <x v="2"/>
    <s v="Z16E70120-KA"/>
    <s v="PANTALONE KANSAS"/>
    <m/>
    <s v="NERO"/>
    <x v="7"/>
    <m/>
    <n v="3"/>
    <n v="256"/>
    <n v="0"/>
    <n v="0"/>
    <n v="0"/>
    <n v="0"/>
    <n v="0"/>
    <n v="1"/>
    <n v="1"/>
    <n v="1"/>
    <n v="0"/>
    <n v="0"/>
    <n v="0"/>
  </r>
  <r>
    <x v="2"/>
    <x v="2"/>
    <s v="Z16E70120SNE"/>
    <s v="PANTALONE NEWYORK"/>
    <m/>
    <s v="CAFFE'"/>
    <x v="7"/>
    <m/>
    <n v="2"/>
    <n v="256"/>
    <n v="0"/>
    <n v="0"/>
    <n v="0"/>
    <n v="0"/>
    <n v="0"/>
    <n v="0"/>
    <n v="1"/>
    <n v="1"/>
    <n v="0"/>
    <n v="0"/>
    <n v="0"/>
  </r>
  <r>
    <x v="2"/>
    <x v="2"/>
    <s v="Z16E70120SZA"/>
    <s v="PANTALONE ZAGABRIA"/>
    <m/>
    <s v="PIOMBO"/>
    <x v="7"/>
    <m/>
    <n v="5"/>
    <n v="270"/>
    <n v="0"/>
    <n v="0"/>
    <n v="0"/>
    <n v="0"/>
    <n v="0"/>
    <n v="0"/>
    <n v="1"/>
    <n v="4"/>
    <n v="0"/>
    <n v="0"/>
    <n v="0"/>
  </r>
  <r>
    <x v="2"/>
    <x v="2"/>
    <s v="Z16E70121SZA"/>
    <s v="PANTALONE ZAGABRIA"/>
    <m/>
    <s v="PIOMBO"/>
    <x v="7"/>
    <m/>
    <n v="3"/>
    <n v="244"/>
    <n v="0"/>
    <n v="0"/>
    <n v="0"/>
    <n v="0"/>
    <n v="0"/>
    <n v="0"/>
    <n v="0"/>
    <n v="3"/>
    <n v="0"/>
    <n v="0"/>
    <n v="0"/>
  </r>
  <r>
    <x v="2"/>
    <x v="2"/>
    <s v="Z16E70122STA"/>
    <s v="PANTALONE TAHITI"/>
    <m/>
    <s v="NERO"/>
    <x v="7"/>
    <m/>
    <n v="4"/>
    <n v="247"/>
    <n v="0"/>
    <n v="0"/>
    <n v="0"/>
    <n v="0"/>
    <n v="0"/>
    <n v="0"/>
    <n v="1"/>
    <n v="3"/>
    <n v="0"/>
    <n v="0"/>
    <n v="0"/>
  </r>
  <r>
    <x v="2"/>
    <x v="2"/>
    <s v="Z16E70122SZA"/>
    <s v="PANTALONE ZAGABRIA"/>
    <m/>
    <s v="PIOMBO"/>
    <x v="7"/>
    <m/>
    <n v="3"/>
    <n v="270"/>
    <n v="0"/>
    <n v="0"/>
    <n v="0"/>
    <n v="0"/>
    <n v="0"/>
    <n v="0"/>
    <n v="1"/>
    <n v="2"/>
    <n v="0"/>
    <n v="0"/>
    <n v="0"/>
  </r>
  <r>
    <x v="2"/>
    <x v="2"/>
    <s v="Z16E70126SSE"/>
    <s v="PANTALONE SEATTLE"/>
    <m/>
    <s v="PIOMBO"/>
    <x v="7"/>
    <m/>
    <n v="1"/>
    <n v="316"/>
    <n v="0"/>
    <n v="0"/>
    <n v="0"/>
    <n v="0"/>
    <n v="0"/>
    <n v="0"/>
    <n v="1"/>
    <n v="0"/>
    <n v="0"/>
    <n v="0"/>
    <n v="0"/>
  </r>
  <r>
    <x v="2"/>
    <x v="2"/>
    <s v="Z16E70131SNE"/>
    <s v="PANTALONE NEWYORK"/>
    <m/>
    <s v="SMERALDO"/>
    <x v="7"/>
    <m/>
    <n v="1"/>
    <n v="262"/>
    <n v="0"/>
    <n v="0"/>
    <n v="0"/>
    <n v="0"/>
    <n v="0"/>
    <n v="0"/>
    <n v="0"/>
    <n v="1"/>
    <n v="0"/>
    <n v="0"/>
    <n v="0"/>
  </r>
  <r>
    <x v="2"/>
    <x v="2"/>
    <s v="Z16E70137SLI"/>
    <s v="PANTALONE LIMA"/>
    <m/>
    <s v="GIUNGLA"/>
    <x v="7"/>
    <m/>
    <n v="5"/>
    <n v="274"/>
    <n v="0"/>
    <n v="0"/>
    <n v="0"/>
    <n v="0"/>
    <n v="0"/>
    <n v="0"/>
    <n v="3"/>
    <n v="2"/>
    <n v="0"/>
    <n v="0"/>
    <n v="0"/>
  </r>
  <r>
    <x v="2"/>
    <x v="2"/>
    <s v="Z16E70140SNE"/>
    <s v="PANTALONE NEWYORK"/>
    <m/>
    <s v="CAFFE'"/>
    <x v="7"/>
    <m/>
    <n v="2"/>
    <n v="270"/>
    <n v="0"/>
    <n v="0"/>
    <n v="0"/>
    <n v="0"/>
    <n v="0"/>
    <n v="0"/>
    <n v="1"/>
    <n v="1"/>
    <n v="0"/>
    <n v="0"/>
    <n v="0"/>
  </r>
  <r>
    <x v="2"/>
    <x v="2"/>
    <s v="Z16E70140SNE"/>
    <s v="PANTALONE NEWYORK"/>
    <m/>
    <s v="SMERALDO"/>
    <x v="7"/>
    <m/>
    <n v="10"/>
    <n v="270"/>
    <n v="0"/>
    <n v="0"/>
    <n v="0"/>
    <n v="0"/>
    <n v="1"/>
    <n v="2"/>
    <n v="4"/>
    <n v="3"/>
    <n v="0"/>
    <n v="0"/>
    <n v="0"/>
  </r>
  <r>
    <x v="2"/>
    <x v="2"/>
    <s v="Z16E70143SNE"/>
    <s v="PANTALONE NEWYORK"/>
    <m/>
    <s v="CAFFE'"/>
    <x v="7"/>
    <m/>
    <n v="1"/>
    <n v="270"/>
    <n v="0"/>
    <n v="0"/>
    <n v="0"/>
    <n v="0"/>
    <n v="0"/>
    <n v="0"/>
    <n v="0"/>
    <n v="1"/>
    <n v="0"/>
    <n v="0"/>
    <n v="0"/>
  </r>
  <r>
    <x v="2"/>
    <x v="2"/>
    <s v="Z16E70145SNE"/>
    <s v="PANTALONE NEWYORK"/>
    <m/>
    <s v="SMERALDO"/>
    <x v="7"/>
    <m/>
    <n v="20"/>
    <n v="270"/>
    <n v="0"/>
    <n v="0"/>
    <n v="0"/>
    <n v="0"/>
    <n v="1"/>
    <n v="1"/>
    <n v="14"/>
    <n v="4"/>
    <n v="0"/>
    <n v="0"/>
    <n v="0"/>
  </r>
  <r>
    <x v="2"/>
    <x v="6"/>
    <s v="Z16E80041-OS"/>
    <s v="GONNA OSAKA"/>
    <m/>
    <s v="PALUDE"/>
    <x v="7"/>
    <m/>
    <n v="1"/>
    <n v="285"/>
    <n v="0"/>
    <n v="0"/>
    <n v="0"/>
    <n v="0"/>
    <n v="0"/>
    <n v="0"/>
    <n v="0"/>
    <n v="1"/>
    <n v="0"/>
    <n v="0"/>
    <n v="0"/>
  </r>
  <r>
    <x v="2"/>
    <x v="6"/>
    <s v="Z16E80041SSE"/>
    <s v="GONNA SEATTLE"/>
    <m/>
    <s v="PIOMBO"/>
    <x v="7"/>
    <m/>
    <n v="1"/>
    <n v="367"/>
    <n v="0"/>
    <n v="0"/>
    <n v="0"/>
    <n v="0"/>
    <n v="0"/>
    <n v="0"/>
    <n v="1"/>
    <n v="0"/>
    <n v="0"/>
    <n v="0"/>
    <n v="0"/>
  </r>
  <r>
    <x v="2"/>
    <x v="6"/>
    <s v="Z16E80046-IS"/>
    <s v="GONNA ISTANBUL"/>
    <m/>
    <s v="NERO"/>
    <x v="7"/>
    <m/>
    <n v="1"/>
    <n v="244"/>
    <n v="0"/>
    <n v="0"/>
    <n v="0"/>
    <n v="0"/>
    <n v="0"/>
    <n v="0"/>
    <n v="1"/>
    <n v="0"/>
    <n v="0"/>
    <n v="0"/>
    <n v="0"/>
  </r>
  <r>
    <x v="2"/>
    <x v="3"/>
    <s v="Z16I30118SROU"/>
    <s v="GILET ROUSSEAU"/>
    <m/>
    <s v="RUBINO"/>
    <x v="8"/>
    <m/>
    <n v="2"/>
    <n v="269"/>
    <n v="0"/>
    <n v="0"/>
    <n v="0"/>
    <n v="1"/>
    <n v="0"/>
    <n v="0"/>
    <n v="1"/>
    <n v="0"/>
    <n v="0"/>
    <n v="0"/>
    <n v="0"/>
  </r>
  <r>
    <x v="2"/>
    <x v="3"/>
    <s v="Z16I30120SROU"/>
    <s v="GILET ROUSSEAU"/>
    <m/>
    <s v="RUBINO"/>
    <x v="8"/>
    <m/>
    <n v="1"/>
    <n v="243"/>
    <n v="0"/>
    <n v="0"/>
    <n v="0"/>
    <n v="0"/>
    <n v="0"/>
    <n v="1"/>
    <n v="0"/>
    <n v="0"/>
    <n v="0"/>
    <n v="0"/>
    <n v="0"/>
  </r>
  <r>
    <x v="2"/>
    <x v="3"/>
    <s v="Z16I30122SROU"/>
    <s v="GILET ROUSSEAU"/>
    <m/>
    <s v="RUBINO"/>
    <x v="8"/>
    <m/>
    <n v="5"/>
    <n v="258"/>
    <n v="0"/>
    <n v="0"/>
    <n v="0"/>
    <n v="0"/>
    <n v="0"/>
    <n v="0"/>
    <n v="2"/>
    <n v="3"/>
    <n v="0"/>
    <n v="0"/>
    <n v="0"/>
  </r>
  <r>
    <x v="2"/>
    <x v="3"/>
    <s v="Z16I30129SROU"/>
    <s v="GILET ROUSSEAU"/>
    <m/>
    <s v="RUBINO"/>
    <x v="8"/>
    <m/>
    <n v="3"/>
    <n v="346"/>
    <n v="0"/>
    <n v="1"/>
    <n v="0"/>
    <n v="1"/>
    <n v="0"/>
    <n v="0"/>
    <n v="0"/>
    <n v="1"/>
    <n v="0"/>
    <n v="0"/>
    <n v="0"/>
  </r>
  <r>
    <x v="2"/>
    <x v="3"/>
    <s v="Z16I30135SANA"/>
    <s v="GILET ANASSAGORA"/>
    <m/>
    <s v="POLVERE"/>
    <x v="8"/>
    <m/>
    <n v="11"/>
    <n v="304"/>
    <n v="0"/>
    <n v="0"/>
    <n v="0"/>
    <n v="0"/>
    <n v="0"/>
    <n v="0"/>
    <n v="8"/>
    <n v="3"/>
    <n v="0"/>
    <n v="0"/>
    <n v="0"/>
  </r>
  <r>
    <x v="2"/>
    <x v="3"/>
    <s v="Z16I30141SANA"/>
    <s v="GILET ANASSAGORA"/>
    <m/>
    <s v="POLVERE"/>
    <x v="8"/>
    <m/>
    <n v="3"/>
    <n v="304"/>
    <n v="0"/>
    <n v="0"/>
    <n v="0"/>
    <n v="0"/>
    <n v="0"/>
    <n v="0"/>
    <n v="1"/>
    <n v="2"/>
    <n v="0"/>
    <n v="0"/>
    <n v="0"/>
  </r>
  <r>
    <x v="2"/>
    <x v="3"/>
    <s v="Z16I30142SANA"/>
    <s v="GILET ANASSAGORA"/>
    <m/>
    <s v="POLVERE"/>
    <x v="8"/>
    <m/>
    <n v="5"/>
    <n v="290"/>
    <n v="0"/>
    <n v="0"/>
    <n v="0"/>
    <n v="0"/>
    <n v="0"/>
    <n v="0"/>
    <n v="1"/>
    <n v="4"/>
    <n v="0"/>
    <n v="0"/>
    <n v="0"/>
  </r>
  <r>
    <x v="2"/>
    <x v="3"/>
    <s v="Z16I30143SANA"/>
    <s v="GILET ANASSAGORA"/>
    <s v="68%VISCOSA 29%LANA 2%POLIESTERE 1%ELASTAM"/>
    <s v="POLVERE"/>
    <x v="8"/>
    <m/>
    <n v="79"/>
    <n v="295"/>
    <n v="0"/>
    <n v="4"/>
    <n v="9"/>
    <n v="13"/>
    <n v="12"/>
    <n v="13"/>
    <n v="21"/>
    <n v="7"/>
    <n v="0"/>
    <n v="0"/>
    <n v="0"/>
  </r>
  <r>
    <x v="2"/>
    <x v="3"/>
    <s v="Z16I30143SANA"/>
    <s v="GILET ANASSAGORA"/>
    <s v="68%VISCOSA 29%LANA 2%POLIESTERE 1%ELASTAM"/>
    <s v="SMOG"/>
    <x v="8"/>
    <m/>
    <n v="25"/>
    <n v="295"/>
    <n v="0"/>
    <n v="1"/>
    <n v="3"/>
    <n v="1"/>
    <n v="4"/>
    <n v="4"/>
    <n v="8"/>
    <n v="4"/>
    <n v="0"/>
    <n v="0"/>
    <n v="0"/>
  </r>
  <r>
    <x v="2"/>
    <x v="5"/>
    <s v="Z16I50085-CR"/>
    <s v="GIACCA CRATES"/>
    <m/>
    <s v="ANTRACITE"/>
    <x v="8"/>
    <m/>
    <n v="2"/>
    <n v="355"/>
    <n v="0"/>
    <n v="0"/>
    <n v="0"/>
    <n v="0"/>
    <n v="0"/>
    <n v="0"/>
    <n v="2"/>
    <n v="0"/>
    <n v="0"/>
    <n v="0"/>
    <n v="0"/>
  </r>
  <r>
    <x v="2"/>
    <x v="5"/>
    <s v="Z16I50087SER"/>
    <s v="GIACCA ERACLITO"/>
    <m/>
    <s v="NERO"/>
    <x v="8"/>
    <m/>
    <n v="1"/>
    <n v="338"/>
    <n v="0"/>
    <n v="0"/>
    <n v="0"/>
    <n v="0"/>
    <n v="0"/>
    <n v="0"/>
    <n v="0"/>
    <n v="1"/>
    <n v="0"/>
    <n v="0"/>
    <n v="0"/>
  </r>
  <r>
    <x v="2"/>
    <x v="5"/>
    <s v="Z16I50088-CR"/>
    <s v="GIACCA CRATES"/>
    <m/>
    <s v="ANTRACITE"/>
    <x v="8"/>
    <m/>
    <n v="3"/>
    <n v="243"/>
    <n v="0"/>
    <n v="2"/>
    <n v="1"/>
    <n v="0"/>
    <n v="0"/>
    <n v="0"/>
    <n v="0"/>
    <n v="0"/>
    <n v="0"/>
    <n v="0"/>
    <n v="0"/>
  </r>
  <r>
    <x v="2"/>
    <x v="5"/>
    <s v="Z16I50088-CR"/>
    <s v="GIACCA CRATES"/>
    <m/>
    <s v="TALCO"/>
    <x v="8"/>
    <m/>
    <n v="12"/>
    <n v="243"/>
    <n v="0"/>
    <n v="3"/>
    <n v="0"/>
    <n v="0"/>
    <n v="0"/>
    <n v="0"/>
    <n v="5"/>
    <n v="4"/>
    <n v="0"/>
    <n v="0"/>
    <n v="0"/>
  </r>
  <r>
    <x v="2"/>
    <x v="5"/>
    <s v="Z16I50088SKAN"/>
    <s v="GIACCA KANT"/>
    <s v="42%VISCOSA 36%POLIAMMIDE 18%COTONE 4%ELASTAM"/>
    <s v="PIOMBO"/>
    <x v="8"/>
    <m/>
    <n v="3"/>
    <n v="261"/>
    <n v="0"/>
    <n v="0"/>
    <n v="0"/>
    <n v="0"/>
    <n v="0"/>
    <n v="0"/>
    <n v="0"/>
    <n v="3"/>
    <n v="0"/>
    <n v="0"/>
    <n v="0"/>
  </r>
  <r>
    <x v="2"/>
    <x v="5"/>
    <s v="Z16I50088SSO"/>
    <s v="GIACCA SOCRATE"/>
    <m/>
    <s v="NERO"/>
    <x v="8"/>
    <m/>
    <n v="1"/>
    <n v="258"/>
    <n v="0"/>
    <n v="0"/>
    <n v="0"/>
    <n v="0"/>
    <n v="0"/>
    <n v="0"/>
    <n v="0"/>
    <n v="0"/>
    <n v="1"/>
    <n v="0"/>
    <n v="0"/>
  </r>
  <r>
    <x v="2"/>
    <x v="5"/>
    <s v="Z16I50089SSO"/>
    <s v="GIACCA SOCRATE"/>
    <s v="79% VISCOSA 18% POLIAMMIDE 3%ELASTAM"/>
    <s v="NERO"/>
    <x v="8"/>
    <m/>
    <n v="1"/>
    <n v="323"/>
    <n v="0"/>
    <n v="0"/>
    <n v="0"/>
    <n v="0"/>
    <n v="0"/>
    <n v="0"/>
    <n v="0"/>
    <n v="0"/>
    <n v="1"/>
    <n v="0"/>
    <n v="0"/>
  </r>
  <r>
    <x v="2"/>
    <x v="5"/>
    <s v="Z16I50095SKAN"/>
    <s v="GIACCA KANT"/>
    <s v="42%VISCOSA 36%NYLON 18%COTONE 4%LYCRA"/>
    <s v="PIOMBO"/>
    <x v="8"/>
    <m/>
    <n v="1"/>
    <n v="423"/>
    <n v="0"/>
    <n v="0"/>
    <n v="0"/>
    <n v="0"/>
    <n v="0"/>
    <n v="0"/>
    <n v="1"/>
    <n v="0"/>
    <n v="0"/>
    <n v="0"/>
    <n v="0"/>
  </r>
  <r>
    <x v="2"/>
    <x v="4"/>
    <s v="Z16I60046SROU"/>
    <s v="CAMICIA ROUSSEAU"/>
    <m/>
    <s v="RUBINO"/>
    <x v="8"/>
    <m/>
    <n v="3"/>
    <n v="336"/>
    <n v="0"/>
    <n v="0"/>
    <n v="0"/>
    <n v="0"/>
    <n v="2"/>
    <n v="0"/>
    <n v="0"/>
    <n v="1"/>
    <n v="0"/>
    <n v="0"/>
    <n v="0"/>
  </r>
  <r>
    <x v="2"/>
    <x v="4"/>
    <s v="Z16I60047SROU"/>
    <s v="CAMICIA ROUSSEAU"/>
    <m/>
    <s v="RUBINO"/>
    <x v="8"/>
    <m/>
    <n v="2"/>
    <n v="336"/>
    <n v="0"/>
    <n v="0"/>
    <n v="1"/>
    <n v="0"/>
    <n v="1"/>
    <n v="0"/>
    <n v="0"/>
    <n v="0"/>
    <n v="0"/>
    <n v="0"/>
    <n v="0"/>
  </r>
  <r>
    <x v="2"/>
    <x v="2"/>
    <s v="Z16I70152-CR"/>
    <s v="PANTALONE CRATES"/>
    <m/>
    <s v="ANTRACITE"/>
    <x v="8"/>
    <m/>
    <n v="2"/>
    <n v="300"/>
    <n v="0"/>
    <n v="0"/>
    <n v="0"/>
    <n v="0"/>
    <n v="0"/>
    <n v="0"/>
    <n v="0"/>
    <n v="2"/>
    <n v="0"/>
    <n v="0"/>
    <n v="0"/>
  </r>
  <r>
    <x v="2"/>
    <x v="2"/>
    <s v="Z16I70152-CR"/>
    <s v="PANTALONE CRATES"/>
    <m/>
    <s v="TALCO"/>
    <x v="8"/>
    <m/>
    <n v="4"/>
    <n v="300"/>
    <n v="0"/>
    <n v="0"/>
    <n v="0"/>
    <n v="0"/>
    <n v="0"/>
    <n v="1"/>
    <n v="2"/>
    <n v="1"/>
    <n v="0"/>
    <n v="0"/>
    <n v="0"/>
  </r>
  <r>
    <x v="2"/>
    <x v="2"/>
    <s v="Z16I70152SROU"/>
    <s v="PANTALONE ROUSSEAU"/>
    <m/>
    <s v="RUBINO"/>
    <x v="8"/>
    <m/>
    <n v="1"/>
    <n v="321"/>
    <n v="0"/>
    <n v="0"/>
    <n v="0"/>
    <n v="0"/>
    <n v="0"/>
    <n v="0"/>
    <n v="0"/>
    <n v="1"/>
    <n v="0"/>
    <n v="0"/>
    <n v="0"/>
  </r>
  <r>
    <x v="2"/>
    <x v="2"/>
    <s v="Z16I70156SKAN"/>
    <s v="PANTALONE KANT"/>
    <m/>
    <s v="PIOMBO"/>
    <x v="8"/>
    <m/>
    <n v="1"/>
    <n v="356"/>
    <n v="0"/>
    <n v="0"/>
    <n v="0"/>
    <n v="0"/>
    <n v="0"/>
    <n v="0"/>
    <n v="1"/>
    <n v="0"/>
    <n v="0"/>
    <n v="0"/>
    <n v="0"/>
  </r>
  <r>
    <x v="2"/>
    <x v="2"/>
    <s v="Z16I70157SEI"/>
    <s v="PANTALONE EINSTEIN"/>
    <m/>
    <s v="UNIVERSO"/>
    <x v="8"/>
    <m/>
    <n v="3"/>
    <n v="269"/>
    <n v="0"/>
    <n v="0"/>
    <n v="0"/>
    <n v="0"/>
    <n v="0"/>
    <n v="0"/>
    <n v="0"/>
    <n v="3"/>
    <n v="0"/>
    <n v="0"/>
    <n v="0"/>
  </r>
  <r>
    <x v="2"/>
    <x v="2"/>
    <s v="Z16I70157SER"/>
    <s v="PANTALONE ERACLITO"/>
    <m/>
    <s v="NERO"/>
    <x v="8"/>
    <m/>
    <n v="1"/>
    <n v="243"/>
    <n v="0"/>
    <n v="1"/>
    <n v="0"/>
    <n v="0"/>
    <n v="0"/>
    <n v="0"/>
    <n v="0"/>
    <n v="0"/>
    <n v="0"/>
    <n v="0"/>
    <n v="0"/>
  </r>
  <r>
    <x v="2"/>
    <x v="2"/>
    <s v="Z16I70158SSC"/>
    <s v="PANTALONE SCHOPENHAUER"/>
    <m/>
    <s v="NERO"/>
    <x v="8"/>
    <m/>
    <n v="2"/>
    <n v="276"/>
    <n v="0"/>
    <n v="0"/>
    <n v="0"/>
    <n v="0"/>
    <n v="0"/>
    <n v="0"/>
    <n v="0"/>
    <n v="2"/>
    <n v="0"/>
    <n v="0"/>
    <n v="0"/>
  </r>
  <r>
    <x v="2"/>
    <x v="2"/>
    <s v="Z16I70159SER"/>
    <s v="PANTALONE ERACLITO"/>
    <m/>
    <s v="NERO"/>
    <x v="8"/>
    <m/>
    <n v="4"/>
    <n v="243"/>
    <n v="0"/>
    <n v="0"/>
    <n v="0"/>
    <n v="0"/>
    <n v="0"/>
    <n v="0"/>
    <n v="0"/>
    <n v="4"/>
    <n v="0"/>
    <n v="0"/>
    <n v="0"/>
  </r>
  <r>
    <x v="2"/>
    <x v="2"/>
    <s v="Z16I70159SSP"/>
    <s v="PANTALONE SPINOZA"/>
    <m/>
    <s v="NERO"/>
    <x v="8"/>
    <m/>
    <n v="1"/>
    <n v="260"/>
    <n v="0"/>
    <n v="0"/>
    <n v="0"/>
    <n v="0"/>
    <n v="0"/>
    <n v="0"/>
    <n v="0"/>
    <n v="1"/>
    <n v="0"/>
    <n v="0"/>
    <n v="0"/>
  </r>
  <r>
    <x v="2"/>
    <x v="2"/>
    <s v="Z16I70160SSO"/>
    <s v="PANTALONE SOCRATE"/>
    <m/>
    <s v="NERO"/>
    <x v="8"/>
    <m/>
    <n v="1"/>
    <n v="255"/>
    <n v="0"/>
    <n v="0"/>
    <n v="0"/>
    <n v="0"/>
    <n v="0"/>
    <n v="0"/>
    <n v="0"/>
    <n v="1"/>
    <n v="0"/>
    <n v="0"/>
    <n v="0"/>
  </r>
  <r>
    <x v="2"/>
    <x v="2"/>
    <s v="Z16I70160SSP"/>
    <s v="PANTALONE SPINOZA"/>
    <m/>
    <s v="NERO"/>
    <x v="8"/>
    <m/>
    <n v="1"/>
    <n v="255"/>
    <n v="0"/>
    <n v="0"/>
    <n v="0"/>
    <n v="0"/>
    <n v="0"/>
    <n v="0"/>
    <n v="1"/>
    <n v="0"/>
    <n v="0"/>
    <n v="0"/>
    <n v="0"/>
  </r>
  <r>
    <x v="2"/>
    <x v="2"/>
    <s v="Z16I70161SSP"/>
    <s v="PANTALONE SPINOZA"/>
    <m/>
    <s v="NERO"/>
    <x v="8"/>
    <m/>
    <n v="6"/>
    <n v="243"/>
    <n v="0"/>
    <n v="0"/>
    <n v="0"/>
    <n v="0"/>
    <n v="0"/>
    <n v="0"/>
    <n v="0"/>
    <n v="6"/>
    <n v="0"/>
    <n v="0"/>
    <n v="0"/>
  </r>
  <r>
    <x v="2"/>
    <x v="2"/>
    <s v="Z16I70162SSP"/>
    <s v="PANTALONE SPINOZA"/>
    <m/>
    <s v="NERO"/>
    <x v="8"/>
    <m/>
    <n v="1"/>
    <n v="273"/>
    <n v="0"/>
    <n v="0"/>
    <n v="0"/>
    <n v="0"/>
    <n v="0"/>
    <n v="0"/>
    <n v="1"/>
    <n v="0"/>
    <n v="0"/>
    <n v="0"/>
    <n v="0"/>
  </r>
  <r>
    <x v="2"/>
    <x v="2"/>
    <s v="Z16I70168SEI"/>
    <s v="PANTALONE EINSTEIN"/>
    <m/>
    <s v="UNIVERSO"/>
    <x v="8"/>
    <m/>
    <n v="2"/>
    <n v="281"/>
    <n v="0"/>
    <n v="0"/>
    <n v="0"/>
    <n v="0"/>
    <n v="0"/>
    <n v="0"/>
    <n v="0"/>
    <n v="0"/>
    <n v="2"/>
    <n v="0"/>
    <n v="0"/>
  </r>
  <r>
    <x v="2"/>
    <x v="2"/>
    <s v="Z16I70168SKAN"/>
    <s v="PANTALONE KANT"/>
    <m/>
    <s v="PIOMBO"/>
    <x v="8"/>
    <m/>
    <n v="3"/>
    <n v="323"/>
    <n v="0"/>
    <n v="0"/>
    <n v="0"/>
    <n v="0"/>
    <n v="0"/>
    <n v="0"/>
    <n v="1"/>
    <n v="2"/>
    <n v="0"/>
    <n v="0"/>
    <n v="0"/>
  </r>
  <r>
    <x v="2"/>
    <x v="2"/>
    <s v="Z16I70169SEI"/>
    <s v="PANTALONE EINSTEIN"/>
    <m/>
    <s v="UNIVERSO"/>
    <x v="8"/>
    <m/>
    <n v="1"/>
    <n v="313"/>
    <n v="0"/>
    <n v="0"/>
    <n v="0"/>
    <n v="0"/>
    <n v="0"/>
    <n v="0"/>
    <n v="0"/>
    <n v="1"/>
    <n v="0"/>
    <n v="0"/>
    <n v="0"/>
  </r>
  <r>
    <x v="2"/>
    <x v="2"/>
    <s v="Z16I70169SKAN"/>
    <s v="PANTALONE KANT"/>
    <m/>
    <s v="PIOMBO"/>
    <x v="8"/>
    <m/>
    <n v="6"/>
    <n v="330"/>
    <n v="0"/>
    <n v="0"/>
    <n v="0"/>
    <n v="0"/>
    <n v="0"/>
    <n v="0"/>
    <n v="1"/>
    <n v="5"/>
    <n v="0"/>
    <n v="0"/>
    <n v="0"/>
  </r>
  <r>
    <x v="2"/>
    <x v="2"/>
    <s v="Z16I70173SSO"/>
    <s v="PANTALONE SOCRATE"/>
    <m/>
    <s v="NERO"/>
    <x v="8"/>
    <m/>
    <n v="4"/>
    <n v="290"/>
    <n v="0"/>
    <n v="0"/>
    <n v="0"/>
    <n v="0"/>
    <n v="0"/>
    <n v="0"/>
    <n v="0"/>
    <n v="4"/>
    <n v="0"/>
    <n v="0"/>
    <n v="0"/>
  </r>
  <r>
    <x v="2"/>
    <x v="6"/>
    <s v="Z16I80052-CR"/>
    <s v="GONNA CRATES"/>
    <m/>
    <s v="ANTRACITE"/>
    <x v="8"/>
    <m/>
    <n v="1"/>
    <n v="349"/>
    <n v="0"/>
    <n v="0"/>
    <n v="0"/>
    <n v="0"/>
    <n v="0"/>
    <n v="0"/>
    <n v="0"/>
    <n v="1"/>
    <n v="0"/>
    <n v="0"/>
    <n v="0"/>
  </r>
  <r>
    <x v="2"/>
    <x v="6"/>
    <s v="Z16I80054-CR"/>
    <s v="GONNA CRATES"/>
    <m/>
    <s v="ANTRACITE"/>
    <x v="8"/>
    <m/>
    <n v="1"/>
    <n v="323"/>
    <n v="0"/>
    <n v="0"/>
    <n v="0"/>
    <n v="0"/>
    <n v="0"/>
    <n v="0"/>
    <n v="1"/>
    <n v="0"/>
    <n v="0"/>
    <n v="0"/>
    <n v="0"/>
  </r>
  <r>
    <x v="2"/>
    <x v="6"/>
    <s v="Z16I80055SER"/>
    <s v="GONNA ERACLITO"/>
    <m/>
    <s v="NERO"/>
    <x v="8"/>
    <m/>
    <n v="1"/>
    <n v="261"/>
    <n v="0"/>
    <n v="0"/>
    <n v="0"/>
    <n v="0"/>
    <n v="0"/>
    <n v="0"/>
    <n v="0"/>
    <n v="1"/>
    <n v="0"/>
    <n v="0"/>
    <n v="0"/>
  </r>
  <r>
    <x v="2"/>
    <x v="6"/>
    <s v="Z16I80056SROU"/>
    <s v="GONNA ROUSSEAU"/>
    <m/>
    <s v="RUBINO"/>
    <x v="8"/>
    <m/>
    <n v="1"/>
    <n v="323"/>
    <n v="0"/>
    <n v="0"/>
    <n v="0"/>
    <n v="0"/>
    <n v="0"/>
    <n v="0"/>
    <n v="0"/>
    <n v="1"/>
    <n v="0"/>
    <n v="0"/>
    <n v="0"/>
  </r>
  <r>
    <x v="2"/>
    <x v="6"/>
    <s v="Z16I80059SROU"/>
    <s v="GONNA ROUSSEAU"/>
    <m/>
    <s v="PETROLIO"/>
    <x v="8"/>
    <m/>
    <n v="1"/>
    <n v="353"/>
    <n v="0"/>
    <n v="0"/>
    <n v="0"/>
    <n v="0"/>
    <n v="0"/>
    <n v="0"/>
    <n v="1"/>
    <n v="0"/>
    <n v="0"/>
    <n v="0"/>
    <n v="0"/>
  </r>
  <r>
    <x v="2"/>
    <x v="6"/>
    <s v="Z16I80060SANA"/>
    <s v="GONNA ANASSAGORA"/>
    <m/>
    <s v="SMOG"/>
    <x v="8"/>
    <m/>
    <n v="5"/>
    <n v="318"/>
    <n v="0"/>
    <n v="0"/>
    <n v="0"/>
    <n v="0"/>
    <n v="0"/>
    <n v="0"/>
    <n v="5"/>
    <n v="0"/>
    <n v="0"/>
    <n v="0"/>
    <n v="0"/>
  </r>
  <r>
    <x v="2"/>
    <x v="6"/>
    <s v="Z16I80061SHU"/>
    <s v="GONNA HUME"/>
    <m/>
    <s v="NERO"/>
    <x v="8"/>
    <m/>
    <n v="2"/>
    <n v="261"/>
    <n v="0"/>
    <n v="0"/>
    <n v="0"/>
    <n v="0"/>
    <n v="0"/>
    <n v="0"/>
    <n v="1"/>
    <n v="1"/>
    <n v="0"/>
    <n v="0"/>
    <n v="0"/>
  </r>
  <r>
    <x v="2"/>
    <x v="6"/>
    <s v="Z16I80062-ARI"/>
    <s v="GONNA ARISTOTELE"/>
    <m/>
    <s v="NERO"/>
    <x v="8"/>
    <m/>
    <n v="3"/>
    <n v="304"/>
    <n v="0"/>
    <n v="0"/>
    <n v="0"/>
    <n v="0"/>
    <n v="0"/>
    <n v="0"/>
    <n v="2"/>
    <n v="1"/>
    <n v="0"/>
    <n v="0"/>
    <n v="0"/>
  </r>
  <r>
    <x v="2"/>
    <x v="6"/>
    <s v="Z16I80063SANA"/>
    <s v="GONNA ANASSAGORA"/>
    <m/>
    <s v="SMOG"/>
    <x v="8"/>
    <m/>
    <n v="15"/>
    <n v="267"/>
    <n v="0"/>
    <n v="0"/>
    <n v="0"/>
    <n v="0"/>
    <n v="0"/>
    <n v="1"/>
    <n v="6"/>
    <n v="8"/>
    <n v="0"/>
    <n v="0"/>
    <n v="0"/>
  </r>
  <r>
    <x v="2"/>
    <x v="6"/>
    <s v="Z16I80065SSO"/>
    <s v="GONNA SOCRATE"/>
    <m/>
    <s v="NERO"/>
    <x v="8"/>
    <m/>
    <n v="3"/>
    <n v="266"/>
    <n v="0"/>
    <n v="0"/>
    <n v="0"/>
    <n v="0"/>
    <n v="0"/>
    <n v="0"/>
    <n v="0"/>
    <n v="2"/>
    <n v="1"/>
    <n v="0"/>
    <n v="0"/>
  </r>
  <r>
    <x v="2"/>
    <x v="6"/>
    <s v="Z16I80066SANA"/>
    <s v="GONNA ANASSAGORA"/>
    <m/>
    <s v="POLVERE"/>
    <x v="8"/>
    <m/>
    <n v="19"/>
    <n v="267"/>
    <n v="0"/>
    <n v="0"/>
    <n v="0"/>
    <n v="0"/>
    <n v="0"/>
    <n v="2"/>
    <n v="12"/>
    <n v="5"/>
    <n v="0"/>
    <n v="0"/>
    <n v="0"/>
  </r>
  <r>
    <x v="2"/>
    <x v="3"/>
    <s v="Z17E30151SHE"/>
    <s v="GILET HEIDI"/>
    <m/>
    <s v="RUBINO"/>
    <x v="5"/>
    <m/>
    <n v="5"/>
    <n v="175"/>
    <n v="0"/>
    <n v="3"/>
    <n v="0"/>
    <n v="1"/>
    <n v="1"/>
    <n v="0"/>
    <n v="0"/>
    <n v="0"/>
    <n v="0"/>
    <n v="0"/>
    <n v="0"/>
  </r>
  <r>
    <x v="2"/>
    <x v="3"/>
    <s v="Z17E30153SHE"/>
    <s v="GILET HEIDI"/>
    <m/>
    <s v="PETROLIO"/>
    <x v="5"/>
    <m/>
    <n v="2"/>
    <n v="167"/>
    <n v="0"/>
    <n v="1"/>
    <n v="1"/>
    <n v="0"/>
    <n v="0"/>
    <n v="0"/>
    <n v="0"/>
    <n v="0"/>
    <n v="0"/>
    <n v="0"/>
    <n v="0"/>
  </r>
  <r>
    <x v="2"/>
    <x v="3"/>
    <s v="Z17E30154SHE"/>
    <s v="GILET HEIDI"/>
    <m/>
    <s v="PETROLIO"/>
    <x v="5"/>
    <m/>
    <n v="2"/>
    <n v="225"/>
    <n v="0"/>
    <n v="0"/>
    <n v="2"/>
    <n v="0"/>
    <n v="0"/>
    <n v="0"/>
    <n v="0"/>
    <n v="0"/>
    <n v="0"/>
    <n v="0"/>
    <n v="0"/>
  </r>
  <r>
    <x v="2"/>
    <x v="3"/>
    <s v="Z17E30154SHE"/>
    <s v="GILET HEIDI"/>
    <m/>
    <s v="RUBINO"/>
    <x v="5"/>
    <m/>
    <n v="5"/>
    <n v="225"/>
    <n v="0"/>
    <n v="0"/>
    <n v="2"/>
    <n v="1"/>
    <n v="0"/>
    <n v="1"/>
    <n v="1"/>
    <n v="0"/>
    <n v="0"/>
    <n v="0"/>
    <n v="0"/>
  </r>
  <r>
    <x v="2"/>
    <x v="3"/>
    <s v="Z17E30155SHE"/>
    <s v="GILET HEIDI"/>
    <m/>
    <s v="RUBINO"/>
    <x v="5"/>
    <m/>
    <n v="1"/>
    <n v="158"/>
    <n v="0"/>
    <n v="0"/>
    <n v="0"/>
    <n v="0"/>
    <n v="0"/>
    <n v="1"/>
    <n v="0"/>
    <n v="0"/>
    <n v="0"/>
    <n v="0"/>
    <n v="0"/>
  </r>
  <r>
    <x v="2"/>
    <x v="3"/>
    <s v="Z17E30157SGI"/>
    <s v="GILET GIORGIE"/>
    <m/>
    <s v="RUBINO"/>
    <x v="5"/>
    <m/>
    <n v="14"/>
    <n v="161"/>
    <n v="0"/>
    <n v="0"/>
    <n v="0"/>
    <n v="0"/>
    <n v="0"/>
    <n v="3"/>
    <n v="6"/>
    <n v="5"/>
    <n v="0"/>
    <n v="0"/>
    <n v="0"/>
  </r>
  <r>
    <x v="2"/>
    <x v="3"/>
    <s v="Z17E30157SLA"/>
    <s v="GILET LADYOSCAR"/>
    <m/>
    <s v="NERO"/>
    <x v="5"/>
    <m/>
    <n v="4"/>
    <n v="161"/>
    <n v="0"/>
    <n v="0"/>
    <n v="0"/>
    <n v="0"/>
    <n v="0"/>
    <n v="1"/>
    <n v="0"/>
    <n v="3"/>
    <n v="0"/>
    <n v="0"/>
    <n v="0"/>
  </r>
  <r>
    <x v="2"/>
    <x v="3"/>
    <s v="Z17E30164SSN"/>
    <s v="GILET SNOOPY"/>
    <m/>
    <s v="CARTA DA ZUCCHERO"/>
    <x v="5"/>
    <m/>
    <n v="2"/>
    <n v="154"/>
    <n v="0"/>
    <n v="2"/>
    <n v="0"/>
    <n v="0"/>
    <n v="0"/>
    <n v="0"/>
    <n v="0"/>
    <n v="0"/>
    <n v="0"/>
    <n v="0"/>
    <n v="0"/>
  </r>
  <r>
    <x v="2"/>
    <x v="3"/>
    <s v="Z17E30174SCO"/>
    <s v="GILET CONAN"/>
    <m/>
    <s v="NERO"/>
    <x v="5"/>
    <m/>
    <n v="4"/>
    <n v="98"/>
    <n v="0"/>
    <n v="0"/>
    <n v="0"/>
    <n v="0"/>
    <n v="0"/>
    <n v="0"/>
    <n v="0"/>
    <n v="4"/>
    <n v="0"/>
    <n v="0"/>
    <n v="0"/>
  </r>
  <r>
    <x v="2"/>
    <x v="3"/>
    <s v="Z17E30174SFLO"/>
    <s v="GILET FLO"/>
    <m/>
    <s v="CICLAMINO"/>
    <x v="5"/>
    <m/>
    <n v="7"/>
    <n v="98"/>
    <n v="0"/>
    <n v="0"/>
    <n v="0"/>
    <n v="0"/>
    <n v="0"/>
    <n v="0"/>
    <n v="4"/>
    <n v="3"/>
    <n v="0"/>
    <n v="0"/>
    <n v="0"/>
  </r>
  <r>
    <x v="2"/>
    <x v="3"/>
    <s v="Z17E30174SSN"/>
    <s v="GILET SNOOPY"/>
    <m/>
    <s v="CARTA DA ZUCCHERO"/>
    <x v="5"/>
    <m/>
    <n v="32"/>
    <n v="98"/>
    <n v="0"/>
    <n v="0"/>
    <n v="0"/>
    <n v="0"/>
    <n v="5"/>
    <n v="9"/>
    <n v="5"/>
    <n v="13"/>
    <n v="0"/>
    <n v="0"/>
    <n v="0"/>
  </r>
  <r>
    <x v="2"/>
    <x v="1"/>
    <s v="Z17E40273SGI"/>
    <s v="ABITO GIORGIE"/>
    <m/>
    <s v="RUBINO"/>
    <x v="5"/>
    <m/>
    <n v="1"/>
    <n v="189"/>
    <n v="0"/>
    <n v="0"/>
    <n v="0"/>
    <n v="0"/>
    <n v="0"/>
    <n v="0"/>
    <n v="1"/>
    <n v="0"/>
    <n v="0"/>
    <n v="0"/>
    <n v="0"/>
  </r>
  <r>
    <x v="2"/>
    <x v="1"/>
    <s v="Z17E40275SPO"/>
    <s v="ABITO POLLON"/>
    <m/>
    <s v="MULTICOLOR"/>
    <x v="5"/>
    <m/>
    <n v="1"/>
    <n v="295"/>
    <n v="0"/>
    <n v="0"/>
    <n v="0"/>
    <n v="0"/>
    <n v="0"/>
    <n v="0"/>
    <n v="0"/>
    <n v="1"/>
    <n v="0"/>
    <n v="0"/>
    <n v="0"/>
  </r>
  <r>
    <x v="2"/>
    <x v="1"/>
    <s v="Z17E40288SCO"/>
    <s v="ABITO CONAN"/>
    <m/>
    <s v="NERO"/>
    <x v="5"/>
    <m/>
    <n v="1"/>
    <n v="198"/>
    <n v="0"/>
    <n v="0"/>
    <n v="0"/>
    <n v="0"/>
    <n v="0"/>
    <n v="0"/>
    <n v="0"/>
    <n v="0"/>
    <n v="1"/>
    <n v="0"/>
    <n v="0"/>
  </r>
  <r>
    <x v="2"/>
    <x v="1"/>
    <s v="Z17E40290SAP"/>
    <s v="ABITO APEMAYA"/>
    <m/>
    <s v="MULTICOLOR"/>
    <x v="5"/>
    <m/>
    <n v="4"/>
    <n v="298"/>
    <n v="0"/>
    <n v="0"/>
    <n v="0"/>
    <n v="0"/>
    <n v="0"/>
    <n v="0"/>
    <n v="0"/>
    <n v="0"/>
    <n v="0"/>
    <n v="4"/>
    <n v="0"/>
  </r>
  <r>
    <x v="2"/>
    <x v="1"/>
    <s v="Z17E40291SSN"/>
    <s v="ABITO SNOOPY"/>
    <m/>
    <s v="CARTA DA ZUCCHERO"/>
    <x v="5"/>
    <m/>
    <n v="1"/>
    <n v="298"/>
    <n v="0"/>
    <n v="0"/>
    <n v="0"/>
    <n v="0"/>
    <n v="0"/>
    <n v="0"/>
    <n v="0"/>
    <n v="1"/>
    <n v="0"/>
    <n v="0"/>
    <n v="0"/>
  </r>
  <r>
    <x v="2"/>
    <x v="1"/>
    <s v="Z17E40297SPOL"/>
    <s v="ABITO POLLON"/>
    <m/>
    <s v="MULTICOLOR"/>
    <x v="5"/>
    <m/>
    <n v="1"/>
    <n v="298"/>
    <n v="0"/>
    <n v="0"/>
    <n v="1"/>
    <n v="0"/>
    <n v="0"/>
    <n v="0"/>
    <n v="0"/>
    <n v="0"/>
    <n v="0"/>
    <n v="0"/>
    <n v="0"/>
  </r>
  <r>
    <x v="2"/>
    <x v="5"/>
    <s v="Z17E50100SJE"/>
    <s v="GIACCA JEEGROBOT"/>
    <m/>
    <s v="POLVERE"/>
    <x v="5"/>
    <m/>
    <n v="1"/>
    <n v="298"/>
    <n v="0"/>
    <n v="0"/>
    <n v="0"/>
    <n v="0"/>
    <n v="0"/>
    <n v="0"/>
    <n v="1"/>
    <n v="0"/>
    <n v="0"/>
    <n v="0"/>
    <n v="0"/>
  </r>
  <r>
    <x v="2"/>
    <x v="5"/>
    <s v="Z17E50102SPO"/>
    <s v="GIACCA POCAHONTAS"/>
    <s v="94%VISCOSA 6%ELASTAM"/>
    <s v="COCCO"/>
    <x v="5"/>
    <m/>
    <n v="2"/>
    <n v="298"/>
    <n v="0"/>
    <n v="0"/>
    <n v="0"/>
    <n v="0"/>
    <n v="0"/>
    <n v="0"/>
    <n v="0"/>
    <n v="0"/>
    <n v="2"/>
    <n v="0"/>
    <n v="0"/>
  </r>
  <r>
    <x v="2"/>
    <x v="5"/>
    <s v="Z17E50103SPO"/>
    <s v="GIACCA POCAHONTAS"/>
    <s v="94%VISCOSA 6%ELASTAM"/>
    <s v="COCCO"/>
    <x v="5"/>
    <m/>
    <n v="3"/>
    <n v="327"/>
    <n v="0"/>
    <n v="0"/>
    <n v="0"/>
    <n v="0"/>
    <n v="0"/>
    <n v="0"/>
    <n v="0"/>
    <n v="0"/>
    <n v="3"/>
    <n v="0"/>
    <n v="0"/>
  </r>
  <r>
    <x v="2"/>
    <x v="5"/>
    <s v="Z17E50106SGI"/>
    <s v="GIACCA GIORGIE"/>
    <m/>
    <s v="RUBINO"/>
    <x v="5"/>
    <m/>
    <n v="18"/>
    <n v="175"/>
    <n v="0"/>
    <n v="2"/>
    <n v="0"/>
    <n v="0"/>
    <n v="1"/>
    <n v="1"/>
    <n v="6"/>
    <n v="8"/>
    <n v="0"/>
    <n v="0"/>
    <n v="0"/>
  </r>
  <r>
    <x v="2"/>
    <x v="5"/>
    <s v="Z17E50106SLA"/>
    <s v="GIACCA LADYOSCAR"/>
    <m/>
    <s v="NERO"/>
    <x v="5"/>
    <m/>
    <n v="11"/>
    <n v="175"/>
    <n v="0"/>
    <n v="1"/>
    <n v="0"/>
    <n v="0"/>
    <n v="0"/>
    <n v="2"/>
    <n v="2"/>
    <n v="6"/>
    <n v="0"/>
    <n v="0"/>
    <n v="0"/>
  </r>
  <r>
    <x v="2"/>
    <x v="5"/>
    <s v="Z17E50109SEM"/>
    <s v="GIACCA EMI"/>
    <m/>
    <s v="NERO"/>
    <x v="5"/>
    <m/>
    <n v="34"/>
    <n v="158"/>
    <n v="0"/>
    <n v="6"/>
    <n v="9"/>
    <n v="3"/>
    <n v="3"/>
    <n v="4"/>
    <n v="1"/>
    <n v="8"/>
    <n v="0"/>
    <n v="0"/>
    <n v="0"/>
  </r>
  <r>
    <x v="2"/>
    <x v="5"/>
    <s v="Z17E50109SPOL"/>
    <s v="GIACCA POLLON"/>
    <m/>
    <s v="MULTICOLOR"/>
    <x v="5"/>
    <m/>
    <n v="12"/>
    <n v="158"/>
    <n v="0"/>
    <n v="1"/>
    <n v="1"/>
    <n v="0"/>
    <n v="4"/>
    <n v="1"/>
    <n v="2"/>
    <n v="3"/>
    <n v="0"/>
    <n v="0"/>
    <n v="0"/>
  </r>
  <r>
    <x v="2"/>
    <x v="5"/>
    <s v="Z17E50109SSN"/>
    <s v="GIACCA SNOOPY"/>
    <m/>
    <s v="CARTA DA ZUCCHERO"/>
    <x v="5"/>
    <m/>
    <n v="68"/>
    <n v="129"/>
    <n v="0"/>
    <n v="11"/>
    <n v="10"/>
    <n v="5"/>
    <n v="18"/>
    <n v="14"/>
    <n v="5"/>
    <n v="5"/>
    <n v="0"/>
    <n v="0"/>
    <n v="0"/>
  </r>
  <r>
    <x v="2"/>
    <x v="5"/>
    <s v="Z17E50110SFLO"/>
    <s v="GIACCA FLO"/>
    <m/>
    <s v="CICLAMINO"/>
    <x v="5"/>
    <m/>
    <n v="1"/>
    <n v="229"/>
    <n v="0"/>
    <n v="0"/>
    <n v="0"/>
    <n v="0"/>
    <n v="0"/>
    <n v="0"/>
    <n v="1"/>
    <n v="0"/>
    <n v="0"/>
    <n v="0"/>
    <n v="0"/>
  </r>
  <r>
    <x v="2"/>
    <x v="4"/>
    <s v="Z17E60056SHE"/>
    <s v="CAMICIA HEIDI"/>
    <m/>
    <s v="RUBINO"/>
    <x v="5"/>
    <m/>
    <n v="41"/>
    <n v="219"/>
    <n v="0"/>
    <n v="5"/>
    <n v="7"/>
    <n v="3"/>
    <n v="4"/>
    <n v="8"/>
    <n v="9"/>
    <n v="5"/>
    <n v="0"/>
    <n v="0"/>
    <n v="0"/>
  </r>
  <r>
    <x v="2"/>
    <x v="4"/>
    <s v="Z17E60061SHE"/>
    <s v="CAMICIA HEIDI"/>
    <m/>
    <s v="RUBINO"/>
    <x v="5"/>
    <m/>
    <n v="13"/>
    <n v="219"/>
    <n v="0"/>
    <n v="3"/>
    <n v="1"/>
    <n v="0"/>
    <n v="6"/>
    <n v="1"/>
    <n v="1"/>
    <n v="1"/>
    <n v="0"/>
    <n v="0"/>
    <n v="0"/>
  </r>
  <r>
    <x v="2"/>
    <x v="2"/>
    <s v="Z17E70180SNA"/>
    <s v="PANTALONE NANA'"/>
    <m/>
    <s v="PERLA"/>
    <x v="5"/>
    <m/>
    <n v="13"/>
    <n v="253"/>
    <n v="0"/>
    <n v="0"/>
    <n v="0"/>
    <n v="0"/>
    <n v="0"/>
    <n v="0"/>
    <n v="0"/>
    <n v="3"/>
    <n v="4"/>
    <n v="6"/>
    <n v="0"/>
  </r>
  <r>
    <x v="2"/>
    <x v="2"/>
    <s v="Z17E70180SPOL"/>
    <s v="PANTALONE POLLON"/>
    <m/>
    <s v="MULTICOLOR"/>
    <x v="5"/>
    <m/>
    <n v="36"/>
    <n v="215"/>
    <n v="0"/>
    <n v="1"/>
    <n v="0"/>
    <n v="4"/>
    <n v="7"/>
    <n v="3"/>
    <n v="8"/>
    <n v="5"/>
    <n v="8"/>
    <n v="0"/>
    <n v="0"/>
  </r>
  <r>
    <x v="2"/>
    <x v="2"/>
    <s v="Z17E70185SDE"/>
    <s v="PANTALONE DENVER"/>
    <m/>
    <s v="TORNADO"/>
    <x v="5"/>
    <m/>
    <n v="3"/>
    <n v="198"/>
    <n v="0"/>
    <n v="0"/>
    <n v="0"/>
    <n v="0"/>
    <n v="0"/>
    <n v="0"/>
    <n v="0"/>
    <n v="1"/>
    <n v="2"/>
    <n v="0"/>
    <n v="0"/>
  </r>
  <r>
    <x v="2"/>
    <x v="2"/>
    <s v="Z17E70188SAP"/>
    <s v="PANTALONE APEMAYA"/>
    <m/>
    <s v="MULTICOLOR"/>
    <x v="5"/>
    <m/>
    <n v="32"/>
    <n v="215"/>
    <n v="0"/>
    <n v="2"/>
    <n v="2"/>
    <n v="4"/>
    <n v="3"/>
    <n v="2"/>
    <n v="9"/>
    <n v="10"/>
    <n v="0"/>
    <n v="0"/>
    <n v="0"/>
  </r>
  <r>
    <x v="2"/>
    <x v="2"/>
    <s v="Z17E70188SDE"/>
    <s v="PANTALONE DENVER"/>
    <m/>
    <s v="TORNADO"/>
    <x v="5"/>
    <m/>
    <n v="2"/>
    <n v="195"/>
    <n v="0"/>
    <n v="0"/>
    <n v="0"/>
    <n v="0"/>
    <n v="0"/>
    <n v="0"/>
    <n v="2"/>
    <n v="0"/>
    <n v="0"/>
    <n v="0"/>
    <n v="0"/>
  </r>
  <r>
    <x v="2"/>
    <x v="2"/>
    <s v="Z17E70188SFL"/>
    <s v="PANTALONE FLINTSTONE"/>
    <m/>
    <s v="NERO"/>
    <x v="5"/>
    <m/>
    <n v="4"/>
    <n v="195"/>
    <n v="0"/>
    <n v="0"/>
    <n v="0"/>
    <n v="0"/>
    <n v="0"/>
    <n v="1"/>
    <n v="2"/>
    <n v="1"/>
    <n v="0"/>
    <n v="0"/>
    <n v="0"/>
  </r>
  <r>
    <x v="2"/>
    <x v="2"/>
    <s v="Z17E70189SFL"/>
    <s v="PANTALONE FLINTSTONE"/>
    <m/>
    <s v="NERO"/>
    <x v="5"/>
    <m/>
    <n v="1"/>
    <n v="198"/>
    <n v="0"/>
    <n v="0"/>
    <n v="0"/>
    <n v="0"/>
    <n v="0"/>
    <n v="0"/>
    <n v="1"/>
    <n v="0"/>
    <n v="0"/>
    <n v="0"/>
    <n v="0"/>
  </r>
  <r>
    <x v="2"/>
    <x v="2"/>
    <s v="Z17E70189SSN"/>
    <s v="PANTALONE SNOOPY"/>
    <m/>
    <s v="CARTA DA ZUCCHERO"/>
    <x v="5"/>
    <m/>
    <n v="42"/>
    <n v="198"/>
    <n v="0"/>
    <n v="1"/>
    <n v="0"/>
    <n v="4"/>
    <n v="10"/>
    <n v="9"/>
    <n v="9"/>
    <n v="9"/>
    <n v="0"/>
    <n v="0"/>
    <n v="0"/>
  </r>
  <r>
    <x v="2"/>
    <x v="2"/>
    <s v="Z17E70192SEM"/>
    <s v="PANTALONE EMI"/>
    <m/>
    <s v="NERO"/>
    <x v="5"/>
    <m/>
    <n v="1"/>
    <n v="228"/>
    <n v="0"/>
    <n v="0"/>
    <n v="0"/>
    <n v="0"/>
    <n v="0"/>
    <n v="0"/>
    <n v="0"/>
    <n v="1"/>
    <n v="0"/>
    <n v="0"/>
    <n v="0"/>
  </r>
  <r>
    <x v="2"/>
    <x v="2"/>
    <s v="Z17E70192SFLO"/>
    <s v="PANTALONE FLO"/>
    <m/>
    <s v="CICLAMINO"/>
    <x v="5"/>
    <m/>
    <n v="14"/>
    <n v="219"/>
    <n v="0"/>
    <n v="0"/>
    <n v="0"/>
    <n v="1"/>
    <n v="2"/>
    <n v="1"/>
    <n v="2"/>
    <n v="8"/>
    <n v="0"/>
    <n v="0"/>
    <n v="0"/>
  </r>
  <r>
    <x v="2"/>
    <x v="2"/>
    <s v="Z17E70193SAL"/>
    <s v="PANTALONE ALVIN"/>
    <m/>
    <s v="CENERE"/>
    <x v="5"/>
    <m/>
    <n v="6"/>
    <n v="168"/>
    <n v="0"/>
    <n v="0"/>
    <n v="0"/>
    <n v="0"/>
    <n v="0"/>
    <n v="1"/>
    <n v="3"/>
    <n v="2"/>
    <n v="0"/>
    <n v="0"/>
    <n v="0"/>
  </r>
  <r>
    <x v="2"/>
    <x v="2"/>
    <s v="Z17E70194SAL"/>
    <s v="PANTALONE ALVIN"/>
    <m/>
    <s v="CENERE"/>
    <x v="5"/>
    <m/>
    <n v="1"/>
    <n v="198"/>
    <n v="0"/>
    <n v="0"/>
    <n v="0"/>
    <n v="0"/>
    <n v="0"/>
    <n v="0"/>
    <n v="1"/>
    <n v="0"/>
    <n v="0"/>
    <n v="0"/>
    <n v="0"/>
  </r>
  <r>
    <x v="2"/>
    <x v="2"/>
    <s v="Z17E70195SCO"/>
    <s v="PANTALONE CONAN"/>
    <m/>
    <s v="NERO"/>
    <x v="5"/>
    <m/>
    <n v="2"/>
    <n v="163"/>
    <n v="0"/>
    <n v="0"/>
    <n v="1"/>
    <n v="0"/>
    <n v="0"/>
    <n v="0"/>
    <n v="0"/>
    <n v="0"/>
    <n v="1"/>
    <n v="0"/>
    <n v="0"/>
  </r>
  <r>
    <x v="2"/>
    <x v="2"/>
    <s v="Z17E70195SFLO"/>
    <s v="PANTALONE FLO"/>
    <m/>
    <s v="CICLAMINO"/>
    <x v="5"/>
    <m/>
    <n v="41"/>
    <n v="163"/>
    <n v="0"/>
    <n v="0"/>
    <n v="0"/>
    <n v="3"/>
    <n v="7"/>
    <n v="6"/>
    <n v="8"/>
    <n v="7"/>
    <n v="10"/>
    <n v="0"/>
    <n v="0"/>
  </r>
  <r>
    <x v="2"/>
    <x v="2"/>
    <s v="Z17E70195SLU"/>
    <s v="PANTALONE LUPIN"/>
    <m/>
    <s v="OTTANIO"/>
    <x v="5"/>
    <m/>
    <n v="4"/>
    <n v="198"/>
    <n v="0"/>
    <n v="0"/>
    <n v="0"/>
    <n v="0"/>
    <n v="0"/>
    <n v="0"/>
    <n v="1"/>
    <n v="0"/>
    <n v="3"/>
    <n v="0"/>
    <n v="0"/>
  </r>
  <r>
    <x v="2"/>
    <x v="2"/>
    <s v="Z17E70195SSN"/>
    <s v="PANTALONE SNOOPY"/>
    <m/>
    <s v="CARTA DA ZUCCHERO"/>
    <x v="5"/>
    <m/>
    <n v="66"/>
    <n v="163"/>
    <n v="0"/>
    <n v="4"/>
    <n v="5"/>
    <n v="7"/>
    <n v="12"/>
    <n v="12"/>
    <n v="7"/>
    <n v="8"/>
    <n v="11"/>
    <n v="0"/>
    <n v="0"/>
  </r>
  <r>
    <x v="2"/>
    <x v="2"/>
    <s v="Z17E70199SCO"/>
    <s v="PANTALONE CONAN"/>
    <m/>
    <s v="NERO"/>
    <x v="5"/>
    <m/>
    <n v="4"/>
    <n v="175"/>
    <n v="0"/>
    <n v="0"/>
    <n v="0"/>
    <n v="0"/>
    <n v="0"/>
    <n v="0"/>
    <n v="3"/>
    <n v="1"/>
    <n v="0"/>
    <n v="0"/>
    <n v="0"/>
  </r>
  <r>
    <x v="2"/>
    <x v="2"/>
    <s v="Z17E70200SPOL"/>
    <s v="PANTALONE POLLON"/>
    <m/>
    <s v="MULTICOLOR"/>
    <x v="5"/>
    <m/>
    <n v="72"/>
    <n v="225"/>
    <n v="0"/>
    <n v="1"/>
    <n v="4"/>
    <n v="13"/>
    <n v="18"/>
    <n v="14"/>
    <n v="12"/>
    <n v="10"/>
    <n v="0"/>
    <n v="0"/>
    <n v="0"/>
  </r>
  <r>
    <x v="2"/>
    <x v="2"/>
    <s v="Z17E70202SLU"/>
    <s v="PANTALONE LUPIN"/>
    <m/>
    <s v="OTTANIO"/>
    <x v="5"/>
    <m/>
    <n v="4"/>
    <n v="220"/>
    <n v="0"/>
    <n v="0"/>
    <n v="0"/>
    <n v="0"/>
    <n v="0"/>
    <n v="0"/>
    <n v="1"/>
    <n v="3"/>
    <n v="0"/>
    <n v="0"/>
    <n v="0"/>
  </r>
  <r>
    <x v="2"/>
    <x v="2"/>
    <s v="Z17E70202SPOL"/>
    <s v="PANTALONE POLLON"/>
    <m/>
    <s v="MULTICOLOR"/>
    <x v="5"/>
    <m/>
    <n v="84"/>
    <n v="220"/>
    <n v="0"/>
    <n v="5"/>
    <n v="7"/>
    <n v="12"/>
    <n v="17"/>
    <n v="16"/>
    <n v="17"/>
    <n v="10"/>
    <n v="0"/>
    <n v="0"/>
    <n v="0"/>
  </r>
  <r>
    <x v="2"/>
    <x v="6"/>
    <s v="Z17E80075SCA"/>
    <s v="GONNA CALIMERO"/>
    <m/>
    <s v="PETROLIO"/>
    <x v="5"/>
    <m/>
    <n v="1"/>
    <n v="189"/>
    <n v="0"/>
    <n v="0"/>
    <n v="0"/>
    <n v="0"/>
    <n v="0"/>
    <n v="0"/>
    <n v="1"/>
    <n v="0"/>
    <n v="0"/>
    <n v="0"/>
    <n v="0"/>
  </r>
  <r>
    <x v="2"/>
    <x v="6"/>
    <s v="Z17E80076SHE"/>
    <s v="GONNA HEIDI"/>
    <m/>
    <s v="PETROLIO"/>
    <x v="5"/>
    <m/>
    <n v="1"/>
    <n v="230"/>
    <n v="0"/>
    <n v="0"/>
    <n v="0"/>
    <n v="0"/>
    <n v="0"/>
    <n v="1"/>
    <n v="0"/>
    <n v="0"/>
    <n v="0"/>
    <n v="0"/>
    <n v="0"/>
  </r>
  <r>
    <x v="2"/>
    <x v="6"/>
    <s v="Z17E80076SOC"/>
    <s v="GONNA OCCHIDIGATTO"/>
    <m/>
    <s v="PIOMBO"/>
    <x v="5"/>
    <m/>
    <n v="1"/>
    <n v="220"/>
    <n v="0"/>
    <n v="0"/>
    <n v="0"/>
    <n v="0"/>
    <n v="0"/>
    <n v="0"/>
    <n v="0"/>
    <n v="0"/>
    <n v="1"/>
    <n v="0"/>
    <n v="0"/>
  </r>
  <r>
    <x v="2"/>
    <x v="6"/>
    <s v="Z17E80081SPOL"/>
    <s v="GONNA POLLON"/>
    <m/>
    <s v="MULTICOLOR"/>
    <x v="5"/>
    <m/>
    <n v="6"/>
    <n v="245"/>
    <n v="0"/>
    <n v="0"/>
    <n v="0"/>
    <n v="2"/>
    <n v="1"/>
    <n v="1"/>
    <n v="0"/>
    <n v="2"/>
    <n v="0"/>
    <n v="0"/>
    <n v="0"/>
  </r>
  <r>
    <x v="2"/>
    <x v="6"/>
    <s v="Z17E80085SOC"/>
    <s v="GONNA OCCHIDIGATTO"/>
    <m/>
    <s v="PIOMBO"/>
    <x v="5"/>
    <m/>
    <n v="3"/>
    <n v="198"/>
    <n v="0"/>
    <n v="0"/>
    <n v="0"/>
    <n v="0"/>
    <n v="0"/>
    <n v="0"/>
    <n v="0"/>
    <n v="3"/>
    <n v="0"/>
    <n v="0"/>
    <n v="0"/>
  </r>
  <r>
    <x v="2"/>
    <x v="6"/>
    <s v="Z17E80086SSN"/>
    <s v="GONNA SNOOPY"/>
    <m/>
    <s v="CARTA DA ZUCCHERO"/>
    <x v="5"/>
    <m/>
    <n v="37"/>
    <n v="172"/>
    <n v="0"/>
    <n v="4"/>
    <n v="1"/>
    <n v="1"/>
    <n v="4"/>
    <n v="10"/>
    <n v="7"/>
    <n v="10"/>
    <n v="0"/>
    <n v="0"/>
    <n v="0"/>
  </r>
  <r>
    <x v="2"/>
    <x v="6"/>
    <s v="Z17E80089SNA"/>
    <s v="GONNA NANA'"/>
    <m/>
    <s v="PERLA"/>
    <x v="5"/>
    <m/>
    <n v="1"/>
    <n v="221"/>
    <n v="0"/>
    <n v="0"/>
    <n v="0"/>
    <n v="0"/>
    <n v="0"/>
    <n v="0"/>
    <n v="0"/>
    <n v="1"/>
    <n v="0"/>
    <n v="0"/>
    <n v="0"/>
  </r>
  <r>
    <x v="2"/>
    <x v="1"/>
    <s v="Z17I40323SJU"/>
    <s v="ABITO JUDYGARLAND"/>
    <s v="68%POLIESTERE 28%VISCOSA 4%ELASTAM"/>
    <s v="NERO"/>
    <x v="9"/>
    <m/>
    <n v="2"/>
    <n v="249"/>
    <n v="0"/>
    <n v="0"/>
    <n v="1"/>
    <n v="1"/>
    <n v="0"/>
    <n v="0"/>
    <n v="0"/>
    <n v="0"/>
    <n v="0"/>
    <n v="0"/>
    <n v="0"/>
  </r>
  <r>
    <x v="2"/>
    <x v="5"/>
    <s v="Z17I50115SOR"/>
    <s v="GIACCA ORNELLAMUTI"/>
    <m/>
    <s v="MELOGRANO"/>
    <x v="9"/>
    <m/>
    <n v="1"/>
    <n v="205"/>
    <n v="0"/>
    <n v="0"/>
    <n v="0"/>
    <n v="0"/>
    <n v="0"/>
    <n v="0"/>
    <n v="1"/>
    <n v="0"/>
    <n v="0"/>
    <n v="0"/>
    <n v="0"/>
  </r>
  <r>
    <x v="2"/>
    <x v="2"/>
    <s v="Z17I70211SMA"/>
    <s v="PANTALONE MARILYNMONROE"/>
    <m/>
    <s v="NERO"/>
    <x v="9"/>
    <m/>
    <n v="1"/>
    <n v="175"/>
    <n v="0"/>
    <n v="0"/>
    <n v="0"/>
    <n v="0"/>
    <n v="0"/>
    <n v="0"/>
    <n v="0"/>
    <n v="1"/>
    <n v="0"/>
    <n v="0"/>
    <n v="0"/>
  </r>
  <r>
    <x v="2"/>
    <x v="2"/>
    <s v="Z17I70213SAL"/>
    <s v="PANTALONE ALIDAVALLI"/>
    <m/>
    <s v="NERO"/>
    <x v="9"/>
    <m/>
    <n v="2"/>
    <n v="165"/>
    <n v="0"/>
    <n v="0"/>
    <n v="0"/>
    <n v="0"/>
    <n v="0"/>
    <n v="0"/>
    <n v="2"/>
    <n v="0"/>
    <n v="0"/>
    <n v="0"/>
    <n v="0"/>
  </r>
  <r>
    <x v="2"/>
    <x v="2"/>
    <s v="Z17I70219SME"/>
    <s v="PANTALONE MERYLSTREEP"/>
    <m/>
    <s v="GRAFITE"/>
    <x v="9"/>
    <m/>
    <n v="2"/>
    <n v="185"/>
    <n v="0"/>
    <n v="0"/>
    <n v="0"/>
    <n v="0"/>
    <n v="0"/>
    <n v="0"/>
    <n v="0"/>
    <n v="2"/>
    <n v="0"/>
    <n v="0"/>
    <n v="0"/>
  </r>
  <r>
    <x v="2"/>
    <x v="2"/>
    <s v="Z17I70221SST"/>
    <s v="PANTALONE STEFANIASANDRELLI"/>
    <m/>
    <s v="ABISSO"/>
    <x v="9"/>
    <m/>
    <n v="3"/>
    <n v="185"/>
    <n v="0"/>
    <n v="0"/>
    <n v="0"/>
    <n v="0"/>
    <n v="0"/>
    <n v="0"/>
    <n v="1"/>
    <n v="2"/>
    <n v="0"/>
    <n v="0"/>
    <n v="0"/>
  </r>
  <r>
    <x v="2"/>
    <x v="6"/>
    <s v="Z17I80095SMA"/>
    <s v="GONNA MARILYNMONROE"/>
    <m/>
    <s v="NERO"/>
    <x v="9"/>
    <m/>
    <n v="2"/>
    <n v="185"/>
    <n v="0"/>
    <n v="0"/>
    <n v="0"/>
    <n v="0"/>
    <n v="0"/>
    <n v="0"/>
    <n v="0"/>
    <n v="2"/>
    <n v="0"/>
    <n v="0"/>
    <n v="0"/>
  </r>
  <r>
    <x v="2"/>
    <x v="3"/>
    <s v="Z18E30197SAF"/>
    <s v="GILET AFROTON"/>
    <m/>
    <s v="MULTICOLOR"/>
    <x v="10"/>
    <m/>
    <n v="3"/>
    <n v="175"/>
    <n v="0"/>
    <n v="3"/>
    <n v="0"/>
    <n v="0"/>
    <n v="0"/>
    <n v="0"/>
    <n v="0"/>
    <n v="0"/>
    <n v="0"/>
    <n v="0"/>
    <n v="0"/>
  </r>
  <r>
    <x v="2"/>
    <x v="3"/>
    <s v="Z18E30204-UD"/>
    <s v="GILET UDU"/>
    <m/>
    <s v="SANGRIA"/>
    <x v="10"/>
    <m/>
    <n v="14"/>
    <n v="135"/>
    <n v="0"/>
    <n v="0"/>
    <n v="0"/>
    <n v="0"/>
    <n v="0"/>
    <n v="7"/>
    <n v="4"/>
    <n v="3"/>
    <n v="0"/>
    <n v="0"/>
    <n v="0"/>
  </r>
  <r>
    <x v="2"/>
    <x v="3"/>
    <s v="Z18E30204SAF"/>
    <s v="GILET AFROTON"/>
    <m/>
    <s v="MULTICOLOR"/>
    <x v="10"/>
    <m/>
    <n v="10"/>
    <n v="156"/>
    <n v="0"/>
    <n v="0"/>
    <n v="0"/>
    <n v="0"/>
    <n v="0"/>
    <n v="0"/>
    <n v="3"/>
    <n v="7"/>
    <n v="0"/>
    <n v="0"/>
    <n v="0"/>
  </r>
  <r>
    <x v="2"/>
    <x v="3"/>
    <s v="Z18E30204SDO"/>
    <s v="GILET DONDINA"/>
    <m/>
    <s v="AVORIO"/>
    <x v="10"/>
    <m/>
    <n v="16"/>
    <n v="162"/>
    <n v="0"/>
    <n v="1"/>
    <n v="0"/>
    <n v="0"/>
    <n v="0"/>
    <n v="0"/>
    <n v="4"/>
    <n v="11"/>
    <n v="0"/>
    <n v="0"/>
    <n v="0"/>
  </r>
  <r>
    <x v="2"/>
    <x v="3"/>
    <s v="Z18E30204SST"/>
    <s v="GILET STAGG"/>
    <m/>
    <s v="TURCHESE"/>
    <x v="10"/>
    <m/>
    <n v="11"/>
    <n v="198"/>
    <n v="0"/>
    <n v="0"/>
    <n v="0"/>
    <n v="0"/>
    <n v="0"/>
    <n v="0"/>
    <n v="6"/>
    <n v="5"/>
    <n v="0"/>
    <n v="0"/>
    <n v="0"/>
  </r>
  <r>
    <x v="2"/>
    <x v="3"/>
    <s v="Z18E30204SSU"/>
    <s v="GILET SURDO"/>
    <m/>
    <s v="MULTICOLOR"/>
    <x v="10"/>
    <m/>
    <n v="8"/>
    <n v="174"/>
    <n v="0"/>
    <n v="0"/>
    <n v="0"/>
    <n v="0"/>
    <n v="2"/>
    <n v="4"/>
    <n v="1"/>
    <n v="1"/>
    <n v="0"/>
    <n v="0"/>
    <n v="0"/>
  </r>
  <r>
    <x v="2"/>
    <x v="3"/>
    <s v="Z18E30206RFI"/>
    <s v="GILET FISARMONICA"/>
    <m/>
    <s v="NERO"/>
    <x v="10"/>
    <m/>
    <n v="8"/>
    <n v="249"/>
    <n v="0"/>
    <n v="3"/>
    <n v="0"/>
    <n v="3"/>
    <n v="1"/>
    <n v="0"/>
    <n v="1"/>
    <n v="0"/>
    <n v="0"/>
    <n v="0"/>
    <n v="0"/>
  </r>
  <r>
    <x v="2"/>
    <x v="3"/>
    <s v="Z18E30206RFI"/>
    <s v="GILET FISARMONICA"/>
    <m/>
    <s v="TEMPESTA"/>
    <x v="10"/>
    <m/>
    <n v="15"/>
    <n v="249"/>
    <n v="0"/>
    <n v="3"/>
    <n v="4"/>
    <n v="5"/>
    <n v="0"/>
    <n v="0"/>
    <n v="3"/>
    <n v="0"/>
    <n v="0"/>
    <n v="0"/>
    <n v="0"/>
  </r>
  <r>
    <x v="2"/>
    <x v="3"/>
    <s v="Z18E30206SWA"/>
    <s v="GILET WATERPHONE"/>
    <m/>
    <s v="MULTICOLOR"/>
    <x v="10"/>
    <m/>
    <n v="6"/>
    <n v="195"/>
    <n v="0"/>
    <n v="0"/>
    <n v="0"/>
    <n v="0"/>
    <n v="0"/>
    <n v="0"/>
    <n v="0"/>
    <n v="6"/>
    <n v="0"/>
    <n v="0"/>
    <n v="0"/>
  </r>
  <r>
    <x v="2"/>
    <x v="3"/>
    <s v="Z18E30208RFI"/>
    <s v="GILET FISARMONICA"/>
    <m/>
    <s v="NERO"/>
    <x v="10"/>
    <m/>
    <n v="8"/>
    <n v="258"/>
    <n v="0"/>
    <n v="1"/>
    <n v="0"/>
    <n v="0"/>
    <n v="0"/>
    <n v="0"/>
    <n v="1"/>
    <n v="6"/>
    <n v="0"/>
    <n v="0"/>
    <n v="0"/>
  </r>
  <r>
    <x v="2"/>
    <x v="3"/>
    <s v="Z18E30208RFI"/>
    <s v="GILET FISARMONICA"/>
    <m/>
    <s v="TEMPESTA"/>
    <x v="10"/>
    <m/>
    <n v="9"/>
    <n v="258"/>
    <n v="0"/>
    <n v="4"/>
    <n v="0"/>
    <n v="0"/>
    <n v="0"/>
    <n v="0"/>
    <n v="2"/>
    <n v="3"/>
    <n v="0"/>
    <n v="0"/>
    <n v="0"/>
  </r>
  <r>
    <x v="2"/>
    <x v="1"/>
    <s v="Z18E40337SWA"/>
    <s v="ABITO WATERPHONE"/>
    <m/>
    <s v="MULTICOLOR"/>
    <x v="10"/>
    <m/>
    <n v="12"/>
    <n v="339"/>
    <n v="0"/>
    <n v="1"/>
    <n v="0"/>
    <n v="0"/>
    <n v="0"/>
    <n v="0"/>
    <n v="4"/>
    <n v="7"/>
    <n v="0"/>
    <n v="0"/>
    <n v="0"/>
  </r>
  <r>
    <x v="2"/>
    <x v="1"/>
    <s v="Z18E40343SXI"/>
    <s v="ABITO XILOFONO"/>
    <m/>
    <s v="ABISSO"/>
    <x v="10"/>
    <m/>
    <n v="1"/>
    <n v="305"/>
    <n v="0"/>
    <n v="0"/>
    <n v="0"/>
    <n v="0"/>
    <n v="0"/>
    <n v="0"/>
    <n v="0"/>
    <n v="1"/>
    <n v="0"/>
    <n v="0"/>
    <n v="0"/>
  </r>
  <r>
    <x v="2"/>
    <x v="1"/>
    <s v="Z18E40352SCO"/>
    <s v="ABITO CORNAMUSA"/>
    <m/>
    <s v="NERO"/>
    <x v="10"/>
    <m/>
    <n v="1"/>
    <n v="276"/>
    <n v="0"/>
    <n v="0"/>
    <n v="0"/>
    <n v="0"/>
    <n v="0"/>
    <n v="0"/>
    <n v="0"/>
    <n v="1"/>
    <n v="0"/>
    <n v="0"/>
    <n v="0"/>
  </r>
  <r>
    <x v="2"/>
    <x v="1"/>
    <s v="Z18E40353SDO"/>
    <s v="ABITO DONDINA"/>
    <m/>
    <s v="AVORIO"/>
    <x v="10"/>
    <m/>
    <n v="34"/>
    <n v="264"/>
    <n v="0"/>
    <n v="6"/>
    <n v="4"/>
    <n v="5"/>
    <n v="6"/>
    <n v="2"/>
    <n v="1"/>
    <n v="10"/>
    <n v="0"/>
    <n v="0"/>
    <n v="0"/>
  </r>
  <r>
    <x v="2"/>
    <x v="5"/>
    <s v="Z18E50120SXI"/>
    <s v="GIACCA XILOFONO"/>
    <m/>
    <s v="ABISSO"/>
    <x v="10"/>
    <m/>
    <n v="1"/>
    <n v="275"/>
    <n v="0"/>
    <n v="0"/>
    <n v="0"/>
    <n v="0"/>
    <n v="0"/>
    <n v="0"/>
    <n v="0"/>
    <n v="1"/>
    <n v="0"/>
    <n v="0"/>
    <n v="0"/>
  </r>
  <r>
    <x v="2"/>
    <x v="5"/>
    <s v="Z18E50124SOR"/>
    <s v="GIACCA ORGANO"/>
    <m/>
    <s v="UNIVERSO"/>
    <x v="10"/>
    <m/>
    <n v="7"/>
    <n v="270"/>
    <n v="0"/>
    <n v="4"/>
    <n v="0"/>
    <n v="0"/>
    <n v="0"/>
    <n v="0"/>
    <n v="0"/>
    <n v="3"/>
    <n v="0"/>
    <n v="0"/>
    <n v="0"/>
  </r>
  <r>
    <x v="2"/>
    <x v="5"/>
    <s v="Z18E50129SCU"/>
    <s v="GIACCA CUBONGO"/>
    <m/>
    <s v="PIOMBO"/>
    <x v="10"/>
    <m/>
    <n v="1"/>
    <n v="210"/>
    <n v="0"/>
    <n v="0"/>
    <n v="0"/>
    <n v="0"/>
    <n v="1"/>
    <n v="0"/>
    <n v="0"/>
    <n v="0"/>
    <n v="0"/>
    <n v="0"/>
    <n v="0"/>
  </r>
  <r>
    <x v="2"/>
    <x v="4"/>
    <s v="Z18E60073RFI"/>
    <s v="CAMICIA FISARMONICA"/>
    <m/>
    <s v="NERO"/>
    <x v="10"/>
    <m/>
    <n v="36"/>
    <n v="264"/>
    <n v="0"/>
    <n v="10"/>
    <n v="4"/>
    <n v="3"/>
    <n v="8"/>
    <n v="2"/>
    <n v="4"/>
    <n v="5"/>
    <n v="0"/>
    <n v="0"/>
    <n v="0"/>
  </r>
  <r>
    <x v="2"/>
    <x v="4"/>
    <s v="Z18E60073RFI"/>
    <s v="CAMICIA FISARMONICA"/>
    <m/>
    <s v="TEMPESTA"/>
    <x v="10"/>
    <m/>
    <n v="27"/>
    <n v="264"/>
    <n v="0"/>
    <n v="4"/>
    <n v="5"/>
    <n v="6"/>
    <n v="4"/>
    <n v="4"/>
    <n v="2"/>
    <n v="2"/>
    <n v="0"/>
    <n v="0"/>
    <n v="0"/>
  </r>
  <r>
    <x v="2"/>
    <x v="2"/>
    <s v="Z18E70225STI"/>
    <s v="PANTALONE TIMPANO"/>
    <m/>
    <s v="GRIGIO"/>
    <x v="10"/>
    <m/>
    <n v="2"/>
    <n v="258"/>
    <n v="0"/>
    <n v="0"/>
    <n v="0"/>
    <n v="0"/>
    <n v="0"/>
    <n v="0"/>
    <n v="0"/>
    <n v="2"/>
    <n v="0"/>
    <n v="0"/>
    <n v="0"/>
  </r>
  <r>
    <x v="2"/>
    <x v="2"/>
    <s v="Z18E70227SGL"/>
    <s v="PANTALONE GLASSHARMONICA"/>
    <m/>
    <s v="GHIACCIO"/>
    <x v="10"/>
    <m/>
    <n v="6"/>
    <n v="158"/>
    <n v="0"/>
    <n v="0"/>
    <n v="1"/>
    <n v="0"/>
    <n v="0"/>
    <n v="0"/>
    <n v="0"/>
    <n v="5"/>
    <n v="0"/>
    <n v="0"/>
    <n v="0"/>
  </r>
  <r>
    <x v="2"/>
    <x v="2"/>
    <s v="Z18E70227SSE"/>
    <s v="PANTALONE SERPENTONE"/>
    <m/>
    <s v="NOTTE"/>
    <x v="10"/>
    <m/>
    <n v="1"/>
    <n v="158"/>
    <n v="0"/>
    <n v="0"/>
    <n v="0"/>
    <n v="0"/>
    <n v="0"/>
    <n v="0"/>
    <n v="0"/>
    <n v="1"/>
    <n v="0"/>
    <n v="0"/>
    <n v="0"/>
  </r>
  <r>
    <x v="2"/>
    <x v="2"/>
    <s v="Z18E70232SCL"/>
    <s v="PANTALONE CLARINETTO"/>
    <m/>
    <s v="NOTTE"/>
    <x v="10"/>
    <m/>
    <n v="3"/>
    <n v="168"/>
    <n v="0"/>
    <n v="0"/>
    <n v="0"/>
    <n v="0"/>
    <n v="0"/>
    <n v="0"/>
    <n v="0"/>
    <n v="3"/>
    <n v="0"/>
    <n v="0"/>
    <n v="0"/>
  </r>
  <r>
    <x v="2"/>
    <x v="2"/>
    <s v="Z18E70232SGL"/>
    <s v="PANTALONE GLASSHARMONICA"/>
    <m/>
    <s v="GHIACCIO"/>
    <x v="10"/>
    <m/>
    <n v="10"/>
    <n v="168"/>
    <n v="0"/>
    <n v="2"/>
    <n v="0"/>
    <n v="0"/>
    <n v="0"/>
    <n v="0"/>
    <n v="4"/>
    <n v="4"/>
    <n v="0"/>
    <n v="0"/>
    <n v="0"/>
  </r>
  <r>
    <x v="2"/>
    <x v="2"/>
    <s v="Z18E70233SCO"/>
    <s v="PANTALONE CORNAMUSA"/>
    <m/>
    <s v="NERO"/>
    <x v="10"/>
    <m/>
    <n v="2"/>
    <n v="198"/>
    <n v="0"/>
    <n v="0"/>
    <n v="0"/>
    <n v="0"/>
    <n v="0"/>
    <n v="0"/>
    <n v="0"/>
    <n v="2"/>
    <n v="0"/>
    <n v="0"/>
    <n v="0"/>
  </r>
  <r>
    <x v="2"/>
    <x v="2"/>
    <s v="Z18E70239SLI"/>
    <s v="PANTALONE LIRA"/>
    <m/>
    <s v="NERO"/>
    <x v="10"/>
    <m/>
    <n v="1"/>
    <n v="165"/>
    <n v="0"/>
    <n v="0"/>
    <n v="0"/>
    <n v="0"/>
    <n v="0"/>
    <n v="0"/>
    <n v="0"/>
    <n v="1"/>
    <n v="0"/>
    <n v="0"/>
    <n v="0"/>
  </r>
  <r>
    <x v="2"/>
    <x v="2"/>
    <s v="Z18E70241SGL"/>
    <s v="PANTALONE GLASSHARMONICA"/>
    <m/>
    <s v="GHIACCIO"/>
    <x v="10"/>
    <m/>
    <n v="1"/>
    <n v="175"/>
    <n v="0"/>
    <n v="0"/>
    <n v="0"/>
    <n v="0"/>
    <n v="0"/>
    <n v="0"/>
    <n v="0"/>
    <n v="1"/>
    <n v="0"/>
    <n v="0"/>
    <n v="0"/>
  </r>
  <r>
    <x v="2"/>
    <x v="2"/>
    <s v="Z18E70241SWA"/>
    <s v="PANTALONE WATERPHONE"/>
    <m/>
    <s v="MULTICOLOR"/>
    <x v="10"/>
    <m/>
    <n v="2"/>
    <n v="240"/>
    <n v="0"/>
    <n v="0"/>
    <n v="0"/>
    <n v="0"/>
    <n v="0"/>
    <n v="0"/>
    <n v="1"/>
    <n v="1"/>
    <n v="0"/>
    <n v="0"/>
    <n v="0"/>
  </r>
  <r>
    <x v="2"/>
    <x v="2"/>
    <s v="Z18E70244SLI"/>
    <s v="PANTALONE LIRA"/>
    <m/>
    <s v="NERO"/>
    <x v="10"/>
    <m/>
    <n v="4"/>
    <n v="165"/>
    <n v="0"/>
    <n v="0"/>
    <n v="0"/>
    <n v="0"/>
    <n v="0"/>
    <n v="0"/>
    <n v="1"/>
    <n v="3"/>
    <n v="0"/>
    <n v="0"/>
    <n v="0"/>
  </r>
  <r>
    <x v="2"/>
    <x v="2"/>
    <s v="Z18E70244SUK"/>
    <s v="PANTALONE UKULELE"/>
    <m/>
    <s v="ARDESIA"/>
    <x v="10"/>
    <m/>
    <n v="11"/>
    <n v="175"/>
    <n v="0"/>
    <n v="2"/>
    <n v="0"/>
    <n v="0"/>
    <n v="0"/>
    <n v="0"/>
    <n v="0"/>
    <n v="9"/>
    <n v="0"/>
    <n v="0"/>
    <n v="0"/>
  </r>
  <r>
    <x v="2"/>
    <x v="2"/>
    <s v="Z18E70245SLI"/>
    <s v="PANTALONE LIRA"/>
    <m/>
    <s v="NERO"/>
    <x v="10"/>
    <m/>
    <n v="1"/>
    <n v="165"/>
    <n v="0"/>
    <n v="0"/>
    <n v="0"/>
    <n v="0"/>
    <n v="0"/>
    <n v="0"/>
    <n v="0"/>
    <n v="1"/>
    <n v="0"/>
    <n v="0"/>
    <n v="0"/>
  </r>
  <r>
    <x v="2"/>
    <x v="2"/>
    <s v="Z18E70245SUK"/>
    <s v="PANTALONE UKULELE"/>
    <m/>
    <s v="ARDESIA"/>
    <x v="10"/>
    <m/>
    <n v="11"/>
    <n v="187"/>
    <n v="0"/>
    <n v="1"/>
    <n v="0"/>
    <n v="0"/>
    <n v="0"/>
    <n v="0"/>
    <n v="3"/>
    <n v="7"/>
    <n v="0"/>
    <n v="0"/>
    <n v="0"/>
  </r>
  <r>
    <x v="2"/>
    <x v="2"/>
    <s v="Z18E70246SXI"/>
    <s v="PANTALONE XILOFONO"/>
    <m/>
    <s v="ABISSO"/>
    <x v="10"/>
    <m/>
    <n v="1"/>
    <n v="245"/>
    <n v="0"/>
    <n v="0"/>
    <n v="0"/>
    <n v="0"/>
    <n v="0"/>
    <n v="0"/>
    <n v="0"/>
    <n v="1"/>
    <n v="0"/>
    <n v="0"/>
    <n v="0"/>
  </r>
  <r>
    <x v="2"/>
    <x v="2"/>
    <s v="Z18E70250SCU"/>
    <s v="PANTALONE CUBONGO"/>
    <m/>
    <s v="PIOMBO"/>
    <x v="10"/>
    <m/>
    <n v="1"/>
    <n v="168"/>
    <n v="0"/>
    <n v="0"/>
    <n v="0"/>
    <n v="0"/>
    <n v="0"/>
    <n v="0"/>
    <n v="1"/>
    <n v="0"/>
    <n v="0"/>
    <n v="0"/>
    <n v="0"/>
  </r>
  <r>
    <x v="2"/>
    <x v="2"/>
    <s v="Z18E70252SWH"/>
    <s v="PANTALONE WHEELHARP "/>
    <m/>
    <s v="ABISSO"/>
    <x v="10"/>
    <m/>
    <n v="1"/>
    <n v="129"/>
    <n v="0"/>
    <n v="0"/>
    <n v="0"/>
    <n v="0"/>
    <n v="0"/>
    <n v="0"/>
    <n v="1"/>
    <n v="0"/>
    <n v="0"/>
    <n v="0"/>
    <n v="0"/>
  </r>
  <r>
    <x v="2"/>
    <x v="2"/>
    <s v="Z18E70254SMI"/>
    <s v="PANTALONE MISKAL"/>
    <m/>
    <s v="CORALLO"/>
    <x v="10"/>
    <m/>
    <n v="20"/>
    <n v="187"/>
    <n v="0"/>
    <n v="0"/>
    <n v="1"/>
    <n v="6"/>
    <n v="8"/>
    <n v="4"/>
    <n v="1"/>
    <n v="0"/>
    <n v="0"/>
    <n v="0"/>
    <n v="0"/>
  </r>
  <r>
    <x v="2"/>
    <x v="6"/>
    <s v="Z18E80105SOB"/>
    <s v="GONNA OBOE"/>
    <m/>
    <s v="NERO"/>
    <x v="10"/>
    <m/>
    <n v="1"/>
    <n v="195"/>
    <n v="0"/>
    <n v="0"/>
    <n v="0"/>
    <n v="0"/>
    <n v="0"/>
    <n v="0"/>
    <n v="0"/>
    <n v="1"/>
    <n v="0"/>
    <n v="0"/>
    <n v="0"/>
  </r>
  <r>
    <x v="2"/>
    <x v="6"/>
    <s v="Z18E80106SWA"/>
    <s v="GONNA WATERPHONE"/>
    <m/>
    <s v="MULTICOLOR"/>
    <x v="10"/>
    <m/>
    <n v="3"/>
    <n v="240"/>
    <n v="0"/>
    <n v="0"/>
    <n v="0"/>
    <n v="0"/>
    <n v="0"/>
    <n v="0"/>
    <n v="0"/>
    <n v="3"/>
    <n v="0"/>
    <n v="0"/>
    <n v="0"/>
  </r>
  <r>
    <x v="2"/>
    <x v="6"/>
    <s v="Z18E80108SWA"/>
    <s v="GONNA WATERPHONE"/>
    <m/>
    <s v="MULTICOLOR"/>
    <x v="10"/>
    <m/>
    <n v="7"/>
    <n v="258"/>
    <n v="0"/>
    <n v="0"/>
    <n v="0"/>
    <n v="0"/>
    <n v="0"/>
    <n v="0"/>
    <n v="2"/>
    <n v="5"/>
    <n v="0"/>
    <n v="0"/>
    <n v="0"/>
  </r>
  <r>
    <x v="2"/>
    <x v="3"/>
    <s v="Z18I30242-CL"/>
    <s v="GILET CLASSICISMO"/>
    <m/>
    <s v="PRUGNA"/>
    <x v="11"/>
    <m/>
    <n v="2"/>
    <n v="175"/>
    <n v="0"/>
    <n v="1"/>
    <n v="1"/>
    <n v="0"/>
    <n v="0"/>
    <n v="0"/>
    <n v="0"/>
    <n v="0"/>
    <n v="0"/>
    <n v="0"/>
    <n v="0"/>
  </r>
  <r>
    <x v="2"/>
    <x v="3"/>
    <s v="Z18I30243-CL"/>
    <s v="GILET CLASSICISMO"/>
    <m/>
    <s v="PRUGNA"/>
    <x v="11"/>
    <m/>
    <n v="3"/>
    <n v="178"/>
    <n v="0"/>
    <n v="3"/>
    <n v="0"/>
    <n v="0"/>
    <n v="0"/>
    <n v="0"/>
    <n v="0"/>
    <n v="0"/>
    <n v="0"/>
    <n v="0"/>
    <n v="0"/>
  </r>
  <r>
    <x v="2"/>
    <x v="3"/>
    <s v="Z18I30249-CL"/>
    <s v="GILET CLASSICISMO"/>
    <m/>
    <s v="PRUGNA"/>
    <x v="11"/>
    <m/>
    <n v="9"/>
    <n v="237"/>
    <n v="0"/>
    <n v="9"/>
    <n v="0"/>
    <n v="0"/>
    <n v="0"/>
    <n v="0"/>
    <n v="0"/>
    <n v="0"/>
    <n v="0"/>
    <n v="0"/>
    <n v="0"/>
  </r>
  <r>
    <x v="2"/>
    <x v="3"/>
    <s v="Z18I30250-CL"/>
    <s v="GILET CLASSICISMO"/>
    <m/>
    <s v="PRUGNA"/>
    <x v="11"/>
    <m/>
    <n v="1"/>
    <n v="157"/>
    <n v="0"/>
    <n v="1"/>
    <n v="0"/>
    <n v="0"/>
    <n v="0"/>
    <n v="0"/>
    <n v="0"/>
    <n v="0"/>
    <n v="0"/>
    <n v="0"/>
    <n v="0"/>
  </r>
  <r>
    <x v="2"/>
    <x v="1"/>
    <s v="Z18I40373-CL"/>
    <s v="ABITO CLASSICISMO"/>
    <m/>
    <s v="PRUGNA"/>
    <x v="11"/>
    <m/>
    <n v="23"/>
    <n v="192"/>
    <n v="0"/>
    <n v="10"/>
    <n v="9"/>
    <n v="4"/>
    <n v="0"/>
    <n v="0"/>
    <n v="0"/>
    <n v="0"/>
    <n v="0"/>
    <n v="0"/>
    <n v="0"/>
  </r>
  <r>
    <x v="2"/>
    <x v="1"/>
    <s v="Z18I40375SOP"/>
    <s v="ABITO OPTICAL ART"/>
    <m/>
    <s v="NERO"/>
    <x v="11"/>
    <m/>
    <n v="1"/>
    <n v="185"/>
    <n v="0"/>
    <n v="1"/>
    <n v="0"/>
    <n v="0"/>
    <n v="0"/>
    <n v="0"/>
    <n v="0"/>
    <n v="0"/>
    <n v="0"/>
    <n v="0"/>
    <n v="0"/>
  </r>
  <r>
    <x v="2"/>
    <x v="1"/>
    <s v="Z18I40377SOP"/>
    <s v="ABITO OPTICAL ART"/>
    <m/>
    <s v="NERO"/>
    <x v="11"/>
    <m/>
    <n v="1"/>
    <n v="225"/>
    <n v="0"/>
    <n v="1"/>
    <n v="0"/>
    <n v="0"/>
    <n v="0"/>
    <n v="0"/>
    <n v="0"/>
    <n v="0"/>
    <n v="0"/>
    <n v="0"/>
    <n v="0"/>
  </r>
  <r>
    <x v="2"/>
    <x v="1"/>
    <s v="Z18I40382SMA"/>
    <s v="ABITO MANIERISMO"/>
    <m/>
    <s v="PIOMBO"/>
    <x v="11"/>
    <m/>
    <n v="1"/>
    <n v="384"/>
    <n v="0"/>
    <n v="0"/>
    <n v="0"/>
    <n v="0"/>
    <n v="0"/>
    <n v="0"/>
    <n v="1"/>
    <n v="0"/>
    <n v="0"/>
    <n v="0"/>
    <n v="0"/>
  </r>
  <r>
    <x v="2"/>
    <x v="1"/>
    <s v="Z18I40383SMA"/>
    <s v="ABITO MANIERISMO"/>
    <m/>
    <s v="PIOMBO"/>
    <x v="11"/>
    <m/>
    <n v="1"/>
    <n v="342"/>
    <n v="0"/>
    <n v="0"/>
    <n v="0"/>
    <n v="0"/>
    <n v="0"/>
    <n v="0"/>
    <n v="1"/>
    <n v="0"/>
    <n v="0"/>
    <n v="0"/>
    <n v="0"/>
  </r>
  <r>
    <x v="2"/>
    <x v="1"/>
    <s v="Z18I40384SBO"/>
    <s v="ABITO BODY ART"/>
    <m/>
    <s v="NERO"/>
    <x v="11"/>
    <m/>
    <n v="1"/>
    <n v="267"/>
    <n v="0"/>
    <n v="1"/>
    <n v="0"/>
    <n v="0"/>
    <n v="0"/>
    <n v="0"/>
    <n v="0"/>
    <n v="0"/>
    <n v="0"/>
    <n v="0"/>
    <n v="0"/>
  </r>
  <r>
    <x v="2"/>
    <x v="4"/>
    <s v="Z18I60086-CL"/>
    <s v="CAMICIA CLASSICISMO"/>
    <m/>
    <s v="PRUGNA"/>
    <x v="11"/>
    <m/>
    <n v="7"/>
    <n v="213"/>
    <n v="0"/>
    <n v="6"/>
    <n v="1"/>
    <n v="0"/>
    <n v="0"/>
    <n v="0"/>
    <n v="0"/>
    <n v="0"/>
    <n v="0"/>
    <n v="0"/>
    <n v="0"/>
  </r>
  <r>
    <x v="2"/>
    <x v="4"/>
    <s v="Z18I60089SNA"/>
    <s v="CAMICIA NAIF"/>
    <m/>
    <s v="LATTE"/>
    <x v="11"/>
    <m/>
    <n v="1"/>
    <n v="207"/>
    <n v="0"/>
    <n v="0"/>
    <n v="0"/>
    <n v="0"/>
    <n v="0"/>
    <n v="1"/>
    <n v="0"/>
    <n v="0"/>
    <n v="0"/>
    <n v="0"/>
    <n v="0"/>
  </r>
  <r>
    <x v="2"/>
    <x v="2"/>
    <s v="Z18I70255-ES"/>
    <s v="PANTALONE ESPRESSIONISMO"/>
    <m/>
    <s v="CARBONE"/>
    <x v="11"/>
    <m/>
    <n v="2"/>
    <n v="178"/>
    <n v="0"/>
    <n v="0"/>
    <n v="0"/>
    <n v="0"/>
    <n v="0"/>
    <n v="1"/>
    <n v="1"/>
    <n v="0"/>
    <n v="0"/>
    <n v="0"/>
    <n v="0"/>
  </r>
  <r>
    <x v="2"/>
    <x v="2"/>
    <s v="Z18I70255SRA"/>
    <s v="PANTALONE RAZIONALISMO"/>
    <m/>
    <s v="BOTTIGLIA"/>
    <x v="11"/>
    <m/>
    <n v="1"/>
    <n v="178"/>
    <n v="0"/>
    <n v="0"/>
    <n v="0"/>
    <n v="1"/>
    <n v="0"/>
    <n v="0"/>
    <n v="0"/>
    <n v="0"/>
    <n v="0"/>
    <n v="0"/>
    <n v="0"/>
  </r>
  <r>
    <x v="2"/>
    <x v="2"/>
    <s v="Z18I70256-DI"/>
    <s v="PANTALONE DIVISIONISMO"/>
    <m/>
    <s v="NERO"/>
    <x v="11"/>
    <m/>
    <n v="1"/>
    <n v="178"/>
    <n v="0"/>
    <n v="0"/>
    <n v="0"/>
    <n v="0"/>
    <n v="0"/>
    <n v="0"/>
    <n v="0"/>
    <n v="1"/>
    <n v="0"/>
    <n v="0"/>
    <n v="0"/>
  </r>
  <r>
    <x v="2"/>
    <x v="2"/>
    <s v="Z18I70262-DI"/>
    <s v="PANTALONE DIVISIONISMO"/>
    <m/>
    <s v="NERO"/>
    <x v="11"/>
    <m/>
    <n v="8"/>
    <n v="175"/>
    <n v="0"/>
    <n v="3"/>
    <n v="0"/>
    <n v="0"/>
    <n v="0"/>
    <n v="0"/>
    <n v="2"/>
    <n v="3"/>
    <n v="0"/>
    <n v="0"/>
    <n v="0"/>
  </r>
  <r>
    <x v="2"/>
    <x v="2"/>
    <s v="Z18I70268SRA"/>
    <s v="PANTALONE RAZIONALISMO"/>
    <m/>
    <s v="BOTTIGLIA"/>
    <x v="11"/>
    <m/>
    <n v="12"/>
    <n v="178"/>
    <n v="0"/>
    <n v="4"/>
    <n v="0"/>
    <n v="0"/>
    <n v="2"/>
    <n v="2"/>
    <n v="4"/>
    <n v="0"/>
    <n v="0"/>
    <n v="0"/>
    <n v="0"/>
  </r>
  <r>
    <x v="2"/>
    <x v="2"/>
    <s v="Z18I70271SMA"/>
    <s v="PANTALONE MANIERISMO"/>
    <m/>
    <s v="PIOMBO"/>
    <x v="11"/>
    <m/>
    <n v="3"/>
    <n v="285"/>
    <n v="0"/>
    <n v="0"/>
    <n v="0"/>
    <n v="0"/>
    <n v="1"/>
    <n v="2"/>
    <n v="0"/>
    <n v="0"/>
    <n v="0"/>
    <n v="0"/>
    <n v="0"/>
  </r>
  <r>
    <x v="2"/>
    <x v="2"/>
    <s v="Z18I70272SBA"/>
    <s v="PANTALONE BAROCCO"/>
    <m/>
    <s v="PIOMBO"/>
    <x v="11"/>
    <m/>
    <n v="2"/>
    <n v="179"/>
    <n v="0"/>
    <n v="1"/>
    <n v="0"/>
    <n v="0"/>
    <n v="0"/>
    <n v="0"/>
    <n v="0"/>
    <n v="1"/>
    <n v="0"/>
    <n v="0"/>
    <n v="0"/>
  </r>
  <r>
    <x v="2"/>
    <x v="2"/>
    <s v="Z18I70281SRO"/>
    <s v="PANTALONE ROMANTICISMO"/>
    <m/>
    <s v="NERO"/>
    <x v="11"/>
    <m/>
    <n v="3"/>
    <n v="179"/>
    <n v="0"/>
    <n v="0"/>
    <n v="0"/>
    <n v="0"/>
    <n v="0"/>
    <n v="0"/>
    <n v="2"/>
    <n v="1"/>
    <n v="0"/>
    <n v="0"/>
    <n v="0"/>
  </r>
  <r>
    <x v="2"/>
    <x v="6"/>
    <s v="Z18I80117-NE"/>
    <s v="GONNA NEOPLASTICISMO"/>
    <m/>
    <s v="NERO"/>
    <x v="11"/>
    <m/>
    <n v="6"/>
    <n v="178"/>
    <n v="0"/>
    <n v="3"/>
    <n v="0"/>
    <n v="0"/>
    <n v="0"/>
    <n v="2"/>
    <n v="0"/>
    <n v="1"/>
    <n v="0"/>
    <n v="0"/>
    <n v="0"/>
  </r>
  <r>
    <x v="2"/>
    <x v="6"/>
    <s v="Z18I80119SMA"/>
    <s v="GONNA MANIERISMO"/>
    <m/>
    <s v="PIOMBO"/>
    <x v="11"/>
    <m/>
    <n v="6"/>
    <n v="275"/>
    <n v="0"/>
    <n v="0"/>
    <n v="2"/>
    <n v="1"/>
    <n v="1"/>
    <n v="2"/>
    <n v="0"/>
    <n v="0"/>
    <n v="0"/>
    <n v="0"/>
    <n v="0"/>
  </r>
  <r>
    <x v="1"/>
    <x v="8"/>
    <s v="I11I25079S028GRA830"/>
    <s v="LEGGINS GRIGNOLINO FUMO"/>
    <m/>
    <m/>
    <x v="1"/>
    <m/>
    <n v="1"/>
    <n v="209"/>
    <n v="0"/>
    <n v="0"/>
    <n v="1"/>
    <n v="0"/>
    <n v="0"/>
    <n v="0"/>
    <n v="0"/>
    <n v="0"/>
    <n v="0"/>
    <n v="0"/>
    <m/>
  </r>
  <r>
    <x v="1"/>
    <x v="8"/>
    <s v="I14I20247-034FL"/>
    <s v="TRICOT FLORA"/>
    <s v="40%ACRILICA 30%LANA 30%LYCRA"/>
    <s v="NERO"/>
    <x v="12"/>
    <m/>
    <n v="1"/>
    <n v="52"/>
    <n v="0"/>
    <n v="0"/>
    <n v="0"/>
    <n v="1"/>
    <n v="0"/>
    <n v="0"/>
    <n v="0"/>
    <n v="0"/>
    <n v="0"/>
    <n v="0"/>
    <m/>
  </r>
  <r>
    <x v="1"/>
    <x v="9"/>
    <s v="I14I25290S024DU"/>
    <s v="JERSEY DUNKER"/>
    <s v="57%VISCOSA 24%POLIAMMIDE 14%ANGORA 5%ELASTAM"/>
    <s v="FANGO"/>
    <x v="12"/>
    <m/>
    <n v="10"/>
    <n v="79"/>
    <n v="0"/>
    <n v="0"/>
    <n v="4"/>
    <n v="5"/>
    <n v="0"/>
    <n v="1"/>
    <n v="0"/>
    <n v="0"/>
    <n v="0"/>
    <n v="0"/>
    <m/>
  </r>
  <r>
    <x v="1"/>
    <x v="9"/>
    <s v="I14I25290S024DU"/>
    <s v="JERSEY DUNKER"/>
    <s v="57%VISCOSA 24%POLIAMMIDE 14%ANGORA 5%ELASTAM"/>
    <s v="NERO"/>
    <x v="12"/>
    <m/>
    <n v="3"/>
    <n v="79"/>
    <n v="0"/>
    <n v="0"/>
    <n v="0"/>
    <n v="0"/>
    <n v="2"/>
    <n v="1"/>
    <n v="0"/>
    <n v="0"/>
    <n v="0"/>
    <n v="0"/>
    <m/>
  </r>
  <r>
    <x v="1"/>
    <x v="9"/>
    <s v="I14I25290S024DU"/>
    <s v="JERSEY DUNKER"/>
    <s v="57%VISCOSA 24%POLIAMMIDE 14%ANGORA 5%ELASTAM"/>
    <s v="VERDONE"/>
    <x v="12"/>
    <m/>
    <n v="1"/>
    <n v="79"/>
    <n v="0"/>
    <n v="1"/>
    <n v="0"/>
    <n v="0"/>
    <n v="0"/>
    <n v="0"/>
    <n v="0"/>
    <n v="0"/>
    <n v="0"/>
    <n v="0"/>
    <m/>
  </r>
  <r>
    <x v="1"/>
    <x v="9"/>
    <s v="I14I25291S024DU"/>
    <s v="JERSEY DUNKER"/>
    <s v="57%VISCOSA 24%POLIAMMIDE 14%ANGORA 5%ELASTAM"/>
    <s v="FANGO"/>
    <x v="12"/>
    <m/>
    <n v="2"/>
    <n v="160"/>
    <n v="0"/>
    <n v="0"/>
    <n v="0"/>
    <n v="0"/>
    <n v="0"/>
    <n v="2"/>
    <n v="0"/>
    <n v="0"/>
    <n v="0"/>
    <n v="0"/>
    <m/>
  </r>
  <r>
    <x v="1"/>
    <x v="9"/>
    <s v="I15E25239S028MA"/>
    <s v="JERSEY MARMORA"/>
    <s v="95%COTONE 5%ELASTAM"/>
    <s v="NERO"/>
    <x v="13"/>
    <m/>
    <n v="1"/>
    <n v="149"/>
    <n v="0"/>
    <n v="0"/>
    <n v="0"/>
    <n v="0"/>
    <n v="1"/>
    <n v="0"/>
    <n v="0"/>
    <n v="0"/>
    <n v="0"/>
    <n v="0"/>
    <m/>
  </r>
  <r>
    <x v="1"/>
    <x v="9"/>
    <s v="I15I25344D029DU"/>
    <s v="JERSEY DUNKER"/>
    <s v="57%VISCOSA 24%POLIAMMIDE 14%ANGORA 5%ELASTAM"/>
    <s v="GRIGIO"/>
    <x v="6"/>
    <m/>
    <n v="1"/>
    <n v="203"/>
    <n v="0"/>
    <n v="0"/>
    <n v="1"/>
    <n v="0"/>
    <n v="0"/>
    <n v="0"/>
    <n v="0"/>
    <n v="0"/>
    <n v="0"/>
    <n v="0"/>
    <m/>
  </r>
  <r>
    <x v="1"/>
    <x v="9"/>
    <s v="I16E25361S025AG"/>
    <s v="JERSEY AGATE"/>
    <s v="95% VISCOSA 5%ELASTAM"/>
    <s v="CHOCOLATE"/>
    <x v="7"/>
    <m/>
    <n v="1"/>
    <n v="114"/>
    <n v="0"/>
    <n v="0"/>
    <n v="1"/>
    <n v="0"/>
    <n v="0"/>
    <n v="0"/>
    <n v="0"/>
    <n v="0"/>
    <n v="0"/>
    <n v="0"/>
    <m/>
  </r>
  <r>
    <x v="1"/>
    <x v="9"/>
    <s v="I16E25387S025AG"/>
    <s v="JERSEY AGATE"/>
    <s v="95% VISCOSA 5%ELASTAM"/>
    <s v="CHOCOLATE"/>
    <x v="7"/>
    <m/>
    <n v="7"/>
    <n v="41"/>
    <n v="0"/>
    <n v="3"/>
    <n v="1"/>
    <n v="3"/>
    <n v="0"/>
    <n v="0"/>
    <n v="0"/>
    <n v="0"/>
    <n v="0"/>
    <n v="0"/>
    <m/>
  </r>
  <r>
    <x v="1"/>
    <x v="8"/>
    <s v="I16I20429-043BI"/>
    <s v="TRICOT BISIO"/>
    <s v="100% MERINOS"/>
    <s v="VISONE"/>
    <x v="8"/>
    <m/>
    <n v="1"/>
    <n v="149"/>
    <n v="0"/>
    <n v="0"/>
    <n v="1"/>
    <n v="0"/>
    <n v="0"/>
    <n v="0"/>
    <n v="0"/>
    <n v="0"/>
    <n v="0"/>
    <n v="0"/>
    <m/>
  </r>
  <r>
    <x v="1"/>
    <x v="9"/>
    <s v="I16I25411S045DU"/>
    <s v="JERSEY DUNKER"/>
    <s v="57%VISCOSA 24%POLIAMMIDE 14%ANGORA 5%ELASTAM"/>
    <s v="BRUCIATO"/>
    <x v="8"/>
    <m/>
    <n v="1"/>
    <n v="106"/>
    <n v="0"/>
    <n v="1"/>
    <n v="0"/>
    <n v="0"/>
    <n v="0"/>
    <n v="0"/>
    <n v="0"/>
    <n v="0"/>
    <n v="0"/>
    <n v="0"/>
    <m/>
  </r>
  <r>
    <x v="1"/>
    <x v="9"/>
    <s v="I16I25413S045DU"/>
    <s v="JERSEY DUNKER"/>
    <s v="57%VISCOSA 24%POLIAMMIDE 14%ANGORA 5%ELASTAM"/>
    <s v="NERO"/>
    <x v="8"/>
    <m/>
    <n v="1"/>
    <n v="79"/>
    <n v="0"/>
    <n v="1"/>
    <n v="0"/>
    <n v="0"/>
    <n v="0"/>
    <n v="0"/>
    <n v="0"/>
    <n v="0"/>
    <n v="0"/>
    <n v="0"/>
    <m/>
  </r>
  <r>
    <x v="1"/>
    <x v="9"/>
    <s v="I17E25429S021KI"/>
    <s v="JERSEY KIRA"/>
    <s v="91% COTONE 9%ELASTAM"/>
    <s v="BLUETTE"/>
    <x v="5"/>
    <m/>
    <n v="1"/>
    <n v="222"/>
    <n v="0"/>
    <n v="0"/>
    <n v="1"/>
    <n v="0"/>
    <n v="0"/>
    <n v="0"/>
    <n v="0"/>
    <n v="0"/>
    <n v="0"/>
    <n v="0"/>
    <m/>
  </r>
  <r>
    <x v="2"/>
    <x v="9"/>
    <s v="K16I25050SGE"/>
    <s v="TRICOT GELSOMINO"/>
    <m/>
    <s v="NERO"/>
    <x v="8"/>
    <m/>
    <n v="3"/>
    <n v="25"/>
    <n v="0"/>
    <n v="0"/>
    <n v="0"/>
    <n v="0"/>
    <n v="3"/>
    <n v="0"/>
    <n v="0"/>
    <n v="0"/>
    <n v="0"/>
    <n v="0"/>
    <m/>
  </r>
  <r>
    <x v="2"/>
    <x v="8"/>
    <s v="K17E20070-PA"/>
    <s v="MAGLIERIA PANICO"/>
    <m/>
    <s v="PIOMBO"/>
    <x v="5"/>
    <m/>
    <n v="3"/>
    <n v="209"/>
    <n v="0"/>
    <n v="0"/>
    <n v="0"/>
    <n v="0"/>
    <n v="2"/>
    <n v="1"/>
    <n v="0"/>
    <n v="0"/>
    <n v="0"/>
    <n v="0"/>
    <m/>
  </r>
  <r>
    <x v="2"/>
    <x v="8"/>
    <s v="K17E20075-SE"/>
    <s v="MAGLIERIA SERENITA'"/>
    <m/>
    <s v="OTTANIO"/>
    <x v="5"/>
    <m/>
    <n v="2"/>
    <n v="183"/>
    <n v="0"/>
    <n v="0"/>
    <n v="1"/>
    <n v="1"/>
    <n v="0"/>
    <n v="0"/>
    <n v="0"/>
    <n v="0"/>
    <n v="0"/>
    <n v="0"/>
    <m/>
  </r>
  <r>
    <x v="2"/>
    <x v="8"/>
    <s v="K17E20091-SE"/>
    <s v="MAGLIERIA SERENITA'"/>
    <m/>
    <s v="OTTANIO"/>
    <x v="5"/>
    <m/>
    <n v="17"/>
    <n v="189"/>
    <n v="0"/>
    <n v="0"/>
    <n v="6"/>
    <n v="3"/>
    <n v="5"/>
    <n v="3"/>
    <n v="0"/>
    <n v="0"/>
    <n v="0"/>
    <n v="0"/>
    <m/>
  </r>
  <r>
    <x v="2"/>
    <x v="8"/>
    <s v="K17I20114-AL"/>
    <s v="TRICOT ALLEN"/>
    <s v="87%VISCOSA 13%POLIBUTILENTEREFTALATO"/>
    <s v="NERO"/>
    <x v="9"/>
    <m/>
    <n v="1"/>
    <n v="205"/>
    <n v="0"/>
    <n v="0"/>
    <n v="1"/>
    <n v="0"/>
    <n v="0"/>
    <n v="0"/>
    <n v="0"/>
    <n v="0"/>
    <n v="0"/>
    <n v="0"/>
    <m/>
  </r>
  <r>
    <x v="2"/>
    <x v="9"/>
    <s v="K17I25063SLU"/>
    <s v="JERSEY LUCAS"/>
    <s v="70%LYOCELL 30%LANA"/>
    <s v="NERO"/>
    <x v="9"/>
    <m/>
    <n v="26"/>
    <n v="105"/>
    <n v="0"/>
    <n v="0"/>
    <n v="12"/>
    <n v="14"/>
    <n v="0"/>
    <n v="0"/>
    <n v="0"/>
    <n v="0"/>
    <n v="0"/>
    <n v="0"/>
    <m/>
  </r>
  <r>
    <x v="2"/>
    <x v="9"/>
    <s v="K17I25065SVI"/>
    <s v="JERSEY VISCONTI"/>
    <s v="70%LYOCELL 30%LANA"/>
    <s v="NERO"/>
    <x v="9"/>
    <m/>
    <n v="10"/>
    <n v="25"/>
    <n v="0"/>
    <n v="0"/>
    <n v="4"/>
    <n v="6"/>
    <n v="0"/>
    <n v="0"/>
    <n v="0"/>
    <n v="0"/>
    <n v="0"/>
    <n v="0"/>
    <m/>
  </r>
  <r>
    <x v="2"/>
    <x v="8"/>
    <s v="K18E20127-ME"/>
    <s v="TRICOT METAL"/>
    <s v="87%VISCOSA 13%POLIAMMIDE"/>
    <s v="NERO"/>
    <x v="10"/>
    <m/>
    <n v="1"/>
    <n v="155"/>
    <n v="0"/>
    <n v="0"/>
    <n v="1"/>
    <n v="0"/>
    <n v="0"/>
    <n v="0"/>
    <n v="0"/>
    <n v="0"/>
    <n v="0"/>
    <n v="0"/>
    <m/>
  </r>
  <r>
    <x v="2"/>
    <x v="8"/>
    <s v="K18E20135-RA"/>
    <s v="TRICOT RAP"/>
    <s v="87%VISCOSA 13%POLIBUTILENTEREFTALATO"/>
    <s v="BIANCO"/>
    <x v="10"/>
    <m/>
    <n v="22"/>
    <n v="193"/>
    <n v="0"/>
    <n v="0"/>
    <n v="4"/>
    <n v="11"/>
    <n v="7"/>
    <n v="0"/>
    <n v="0"/>
    <n v="0"/>
    <n v="0"/>
    <n v="0"/>
    <m/>
  </r>
  <r>
    <x v="2"/>
    <x v="8"/>
    <s v="K18E20135-RA"/>
    <s v="TRICOT RAP"/>
    <s v="87%VISCOSA 13%POLIBUTILENTEREFTALATO"/>
    <s v="NERO"/>
    <x v="10"/>
    <m/>
    <n v="10"/>
    <n v="193"/>
    <n v="0"/>
    <n v="0"/>
    <n v="0"/>
    <n v="1"/>
    <n v="9"/>
    <n v="0"/>
    <n v="0"/>
    <n v="0"/>
    <n v="0"/>
    <n v="0"/>
    <m/>
  </r>
  <r>
    <x v="2"/>
    <x v="8"/>
    <s v="K18E20142-HA"/>
    <s v="TRICOT HARDCORE"/>
    <s v="87%VISCOSA 13%POLIAMMIDE"/>
    <s v="NERO"/>
    <x v="10"/>
    <m/>
    <n v="15"/>
    <n v="160"/>
    <n v="0"/>
    <n v="0"/>
    <n v="7"/>
    <n v="3"/>
    <n v="5"/>
    <n v="0"/>
    <n v="0"/>
    <n v="0"/>
    <n v="0"/>
    <n v="0"/>
    <m/>
  </r>
  <r>
    <x v="2"/>
    <x v="8"/>
    <s v="K18E20142-HA"/>
    <s v="TRICOT HARDCORE"/>
    <s v="87%VISCOSA 13%POLIAMMIDE"/>
    <s v="PETROLIO"/>
    <x v="10"/>
    <m/>
    <n v="12"/>
    <n v="160"/>
    <n v="0"/>
    <n v="0"/>
    <n v="2"/>
    <n v="5"/>
    <n v="5"/>
    <n v="0"/>
    <n v="0"/>
    <n v="0"/>
    <n v="0"/>
    <n v="0"/>
    <m/>
  </r>
  <r>
    <x v="2"/>
    <x v="8"/>
    <s v="K18E20145-HA"/>
    <s v="TRICOT HARDCORE"/>
    <s v="87%VISCOSA 13%POLIAMMIDE"/>
    <s v="NERO"/>
    <x v="10"/>
    <m/>
    <n v="1"/>
    <n v="150"/>
    <n v="0"/>
    <n v="0"/>
    <n v="0"/>
    <n v="1"/>
    <n v="0"/>
    <n v="0"/>
    <n v="0"/>
    <n v="0"/>
    <n v="0"/>
    <n v="0"/>
    <m/>
  </r>
  <r>
    <x v="2"/>
    <x v="8"/>
    <s v="K18E20150-BR"/>
    <s v="TRICOT BREAKBEAT"/>
    <s v="82%ACRILICO 18%POLIAMMIDE"/>
    <s v="NERO"/>
    <x v="10"/>
    <m/>
    <n v="1"/>
    <n v="135"/>
    <n v="0"/>
    <n v="0"/>
    <n v="1"/>
    <n v="0"/>
    <n v="0"/>
    <n v="0"/>
    <n v="0"/>
    <n v="0"/>
    <n v="0"/>
    <n v="0"/>
    <m/>
  </r>
  <r>
    <x v="2"/>
    <x v="8"/>
    <s v="K18E20150-BR"/>
    <s v="TRICOT BREAKBEAT"/>
    <s v="82%ACRILICO 18%POLIAMMIDE"/>
    <s v="PRUGNA"/>
    <x v="10"/>
    <m/>
    <n v="2"/>
    <n v="135"/>
    <n v="0"/>
    <n v="0"/>
    <n v="0"/>
    <n v="0"/>
    <n v="2"/>
    <n v="0"/>
    <n v="0"/>
    <n v="0"/>
    <n v="0"/>
    <n v="0"/>
    <m/>
  </r>
  <r>
    <x v="2"/>
    <x v="8"/>
    <s v="K18E20156-FL"/>
    <s v="TRICOT FLAMENCO"/>
    <s v="100% VISCOSA"/>
    <s v="GHIACCIO"/>
    <x v="10"/>
    <m/>
    <n v="9"/>
    <n v="162"/>
    <n v="0"/>
    <n v="0"/>
    <n v="3"/>
    <n v="2"/>
    <n v="4"/>
    <n v="0"/>
    <n v="0"/>
    <n v="0"/>
    <n v="0"/>
    <n v="0"/>
    <m/>
  </r>
  <r>
    <x v="2"/>
    <x v="9"/>
    <s v="K18E25075SFO"/>
    <s v="JERSEY FOLK"/>
    <s v="95% VISCOSA 5%ELASTAM"/>
    <s v="NERO"/>
    <x v="10"/>
    <m/>
    <n v="9"/>
    <n v="40"/>
    <n v="0"/>
    <n v="0"/>
    <n v="2"/>
    <n v="3"/>
    <n v="4"/>
    <n v="0"/>
    <n v="0"/>
    <n v="0"/>
    <n v="0"/>
    <n v="0"/>
    <m/>
  </r>
  <r>
    <x v="2"/>
    <x v="9"/>
    <s v="K18E25076SFO"/>
    <s v="JERSEY FOLK"/>
    <s v="95% VISCOSA 5%ELASTAM"/>
    <s v="NERO"/>
    <x v="10"/>
    <m/>
    <n v="1"/>
    <n v="48"/>
    <n v="0"/>
    <n v="0"/>
    <n v="0"/>
    <n v="0"/>
    <n v="1"/>
    <n v="0"/>
    <n v="0"/>
    <n v="0"/>
    <n v="0"/>
    <n v="0"/>
    <m/>
  </r>
  <r>
    <x v="2"/>
    <x v="9"/>
    <s v="K18E25077SUN"/>
    <s v="JERSEY UNDERGROUND"/>
    <s v="100%FIBRE VARIE"/>
    <s v="ABISSO"/>
    <x v="10"/>
    <m/>
    <n v="4"/>
    <n v="176"/>
    <n v="0"/>
    <n v="0"/>
    <n v="0"/>
    <n v="2"/>
    <n v="2"/>
    <n v="0"/>
    <n v="0"/>
    <n v="0"/>
    <n v="0"/>
    <n v="0"/>
    <m/>
  </r>
  <r>
    <x v="2"/>
    <x v="9"/>
    <s v="K18E25078SUN"/>
    <s v="JERSEY UNDERGROUND"/>
    <s v="100%FIBRE VARIE"/>
    <s v="ABISSO"/>
    <x v="10"/>
    <m/>
    <n v="2"/>
    <n v="195"/>
    <n v="0"/>
    <n v="0"/>
    <n v="0"/>
    <n v="0"/>
    <n v="2"/>
    <n v="0"/>
    <n v="0"/>
    <n v="0"/>
    <n v="0"/>
    <n v="0"/>
    <m/>
  </r>
  <r>
    <x v="2"/>
    <x v="9"/>
    <s v="K18E25080SUN"/>
    <s v="JERSEY UNDERGROUND"/>
    <s v="100%FIBRE VARIE"/>
    <s v="ABISSO"/>
    <x v="10"/>
    <m/>
    <n v="4"/>
    <n v="315"/>
    <n v="0"/>
    <n v="0"/>
    <n v="0"/>
    <n v="1"/>
    <n v="3"/>
    <n v="0"/>
    <n v="0"/>
    <n v="0"/>
    <n v="0"/>
    <n v="0"/>
    <m/>
  </r>
  <r>
    <x v="2"/>
    <x v="8"/>
    <s v="K18I20176-PO"/>
    <s v="TRICOT POLLOCK"/>
    <s v="50%ACRILICA 25%LANA 25%LANA ALPACA"/>
    <s v="ANTRACITE"/>
    <x v="11"/>
    <m/>
    <n v="1"/>
    <n v="269"/>
    <n v="0"/>
    <n v="0"/>
    <n v="1"/>
    <n v="0"/>
    <n v="0"/>
    <n v="0"/>
    <n v="0"/>
    <n v="0"/>
    <n v="0"/>
    <n v="0"/>
    <m/>
  </r>
  <r>
    <x v="2"/>
    <x v="8"/>
    <s v="K18I20185-WA"/>
    <s v="TRICOT WARHOL"/>
    <m/>
    <s v="PIOMBO"/>
    <x v="11"/>
    <m/>
    <n v="7"/>
    <n v="168"/>
    <n v="0"/>
    <n v="0"/>
    <n v="1"/>
    <n v="1"/>
    <n v="5"/>
    <n v="0"/>
    <n v="0"/>
    <n v="0"/>
    <n v="0"/>
    <n v="0"/>
    <m/>
  </r>
  <r>
    <x v="2"/>
    <x v="9"/>
    <s v="K18I25085SDO"/>
    <s v="JERSEY DONATELLO"/>
    <s v="94%MODAL 6%ELASTAM"/>
    <s v="NERO"/>
    <x v="11"/>
    <m/>
    <n v="2"/>
    <n v="85"/>
    <n v="0"/>
    <n v="0"/>
    <n v="0"/>
    <n v="1"/>
    <n v="1"/>
    <n v="0"/>
    <n v="0"/>
    <n v="0"/>
    <n v="0"/>
    <n v="0"/>
    <m/>
  </r>
  <r>
    <x v="2"/>
    <x v="9"/>
    <s v="K18I25086SDO"/>
    <s v="JERSEY DONATELLO"/>
    <s v="94%MODAL 6%ELASTAM"/>
    <s v="NERO"/>
    <x v="11"/>
    <m/>
    <n v="42"/>
    <n v="92"/>
    <n v="0"/>
    <n v="0"/>
    <n v="9"/>
    <n v="19"/>
    <n v="14"/>
    <n v="0"/>
    <n v="0"/>
    <n v="0"/>
    <n v="0"/>
    <n v="0"/>
    <m/>
  </r>
  <r>
    <x v="2"/>
    <x v="9"/>
    <s v="K18I25087SDO"/>
    <s v="JERSEY DONATELLO"/>
    <s v="94%MODAL 6%ELASTAM"/>
    <s v="NERO"/>
    <x v="11"/>
    <m/>
    <n v="7"/>
    <n v="75"/>
    <n v="0"/>
    <n v="0"/>
    <n v="1"/>
    <n v="2"/>
    <n v="4"/>
    <n v="0"/>
    <n v="0"/>
    <n v="0"/>
    <n v="0"/>
    <n v="0"/>
    <m/>
  </r>
  <r>
    <x v="2"/>
    <x v="9"/>
    <s v="K18I25088SDO"/>
    <s v="JERSEY DONATELLO"/>
    <s v="94%MODAL 6%ELASTAM"/>
    <s v="NERO"/>
    <x v="11"/>
    <m/>
    <n v="6"/>
    <n v="85"/>
    <n v="0"/>
    <n v="0"/>
    <n v="3"/>
    <n v="0"/>
    <n v="3"/>
    <n v="0"/>
    <n v="0"/>
    <n v="0"/>
    <n v="0"/>
    <n v="0"/>
    <m/>
  </r>
  <r>
    <x v="2"/>
    <x v="9"/>
    <s v="K18I25089SDO"/>
    <s v="JERSEY DONATELLO"/>
    <s v="94%MODAL 6%ELASTAM"/>
    <s v="NERO"/>
    <x v="11"/>
    <m/>
    <n v="7"/>
    <n v="112"/>
    <n v="0"/>
    <n v="0"/>
    <n v="0"/>
    <n v="3"/>
    <n v="4"/>
    <n v="0"/>
    <n v="0"/>
    <n v="0"/>
    <n v="0"/>
    <n v="0"/>
    <m/>
  </r>
  <r>
    <x v="2"/>
    <x v="9"/>
    <s v="K18I25090SDO"/>
    <s v="JERSEY DONATELLO"/>
    <s v="94%MODAL 6%ELASTAM"/>
    <s v="NERO"/>
    <x v="11"/>
    <m/>
    <n v="9"/>
    <n v="82"/>
    <n v="0"/>
    <n v="0"/>
    <n v="1"/>
    <n v="3"/>
    <n v="5"/>
    <n v="0"/>
    <n v="0"/>
    <n v="0"/>
    <n v="0"/>
    <n v="0"/>
    <m/>
  </r>
  <r>
    <x v="2"/>
    <x v="9"/>
    <s v="K18I25094SDO"/>
    <s v="JERSEY DONATELLO"/>
    <s v="94%MODAL 6%ELASTAM"/>
    <s v="NERO"/>
    <x v="11"/>
    <m/>
    <n v="49"/>
    <n v="85"/>
    <n v="0"/>
    <n v="0"/>
    <n v="16"/>
    <n v="18"/>
    <n v="15"/>
    <n v="0"/>
    <n v="0"/>
    <n v="0"/>
    <n v="0"/>
    <n v="0"/>
    <m/>
  </r>
  <r>
    <x v="1"/>
    <x v="9"/>
    <s v="M13I25161S020BUV700"/>
    <s v="JERSEY BUONDI' PERVINCA"/>
    <m/>
    <m/>
    <x v="3"/>
    <m/>
    <n v="5"/>
    <n v="122"/>
    <n v="0"/>
    <n v="0"/>
    <n v="5"/>
    <n v="0"/>
    <n v="0"/>
    <n v="0"/>
    <n v="0"/>
    <n v="0"/>
    <n v="0"/>
    <n v="0"/>
    <m/>
  </r>
  <r>
    <x v="1"/>
    <x v="8"/>
    <s v="M14I20169-029PI"/>
    <s v="TRICOT PILADE"/>
    <s v="50%LANA 50%VISCOSA "/>
    <s v="TORTORA"/>
    <x v="12"/>
    <m/>
    <n v="1"/>
    <n v="376"/>
    <n v="0"/>
    <n v="0"/>
    <n v="0"/>
    <n v="1"/>
    <n v="0"/>
    <n v="0"/>
    <n v="0"/>
    <n v="0"/>
    <n v="0"/>
    <n v="0"/>
    <m/>
  </r>
  <r>
    <x v="1"/>
    <x v="8"/>
    <s v="M16I20317-034DI"/>
    <s v="TRICOT DIX"/>
    <s v="50%LANA ALPACA 50%ACRILICA"/>
    <s v="ECRU"/>
    <x v="8"/>
    <m/>
    <n v="1"/>
    <n v="184"/>
    <n v="0"/>
    <n v="0"/>
    <n v="0"/>
    <n v="0"/>
    <n v="1"/>
    <n v="0"/>
    <n v="0"/>
    <n v="0"/>
    <n v="0"/>
    <n v="0"/>
    <m/>
  </r>
  <r>
    <x v="1"/>
    <x v="8"/>
    <s v="M16I20318-034DI"/>
    <s v="TRICOT DIX"/>
    <s v="50%LANA ALPACA 50%ACRILICA"/>
    <s v="NERO"/>
    <x v="8"/>
    <m/>
    <n v="1"/>
    <n v="241"/>
    <n v="0"/>
    <n v="0"/>
    <n v="0"/>
    <n v="0"/>
    <n v="1"/>
    <n v="0"/>
    <n v="0"/>
    <n v="0"/>
    <n v="0"/>
    <n v="0"/>
    <m/>
  </r>
  <r>
    <x v="1"/>
    <x v="8"/>
    <s v="M17I20348-048BO"/>
    <s v="TRICOT BOUL"/>
    <s v="48% LANA 38%VISCOSA 14%POLIESTERE"/>
    <s v="NERO"/>
    <x v="9"/>
    <m/>
    <n v="1"/>
    <n v="257"/>
    <n v="0"/>
    <n v="1"/>
    <n v="0"/>
    <n v="0"/>
    <n v="0"/>
    <n v="0"/>
    <n v="0"/>
    <n v="0"/>
    <n v="0"/>
    <n v="0"/>
    <m/>
  </r>
  <r>
    <x v="1"/>
    <x v="8"/>
    <s v="M17I20354-049TE"/>
    <s v="TRICOT TELL"/>
    <s v="53%LANA 26%NYLON 21%ALPACA"/>
    <s v="PERLA"/>
    <x v="9"/>
    <m/>
    <n v="1"/>
    <n v="257"/>
    <n v="0"/>
    <n v="0"/>
    <n v="0"/>
    <n v="0"/>
    <n v="1"/>
    <n v="0"/>
    <n v="0"/>
    <n v="0"/>
    <n v="0"/>
    <n v="0"/>
    <m/>
  </r>
  <r>
    <x v="1"/>
    <x v="8"/>
    <s v="M17I20385-042CI"/>
    <s v="TRICOT CIAF"/>
    <s v="100% MERINOS"/>
    <s v="NERO"/>
    <x v="9"/>
    <m/>
    <n v="1"/>
    <n v="189"/>
    <n v="0"/>
    <n v="0"/>
    <n v="0"/>
    <n v="0"/>
    <n v="1"/>
    <n v="0"/>
    <n v="0"/>
    <n v="0"/>
    <n v="0"/>
    <n v="0"/>
    <m/>
  </r>
  <r>
    <x v="1"/>
    <x v="9"/>
    <s v="M17I25317S035GU"/>
    <s v="JERSEY GULP"/>
    <s v="94%VISCOSA 6%ELASTAM"/>
    <s v="FANGO"/>
    <x v="9"/>
    <m/>
    <n v="4"/>
    <n v="106"/>
    <n v="0"/>
    <n v="1"/>
    <n v="0"/>
    <n v="0"/>
    <n v="3"/>
    <n v="0"/>
    <n v="0"/>
    <n v="0"/>
    <n v="0"/>
    <n v="0"/>
    <m/>
  </r>
  <r>
    <x v="1"/>
    <x v="9"/>
    <s v="M17I25318S035GU"/>
    <s v="JERSEY GULP"/>
    <s v="94%VISCOSA 6%ELASTAM"/>
    <s v="BLUE MELANGE"/>
    <x v="9"/>
    <m/>
    <n v="21"/>
    <n v="106"/>
    <n v="0"/>
    <n v="2"/>
    <n v="7"/>
    <n v="6"/>
    <n v="4"/>
    <n v="2"/>
    <n v="0"/>
    <n v="0"/>
    <n v="0"/>
    <n v="0"/>
    <m/>
  </r>
  <r>
    <x v="1"/>
    <x v="9"/>
    <s v="M17I25318S035GU"/>
    <s v="JERSEY GULP"/>
    <s v="94%VISCOSA 6%ELASTAM"/>
    <s v="FANGO"/>
    <x v="9"/>
    <m/>
    <n v="12"/>
    <n v="106"/>
    <n v="0"/>
    <n v="2"/>
    <n v="5"/>
    <n v="1"/>
    <n v="3"/>
    <n v="1"/>
    <n v="0"/>
    <n v="0"/>
    <n v="0"/>
    <n v="0"/>
    <m/>
  </r>
  <r>
    <x v="1"/>
    <x v="9"/>
    <s v="M17I25318S035GU"/>
    <s v="JERSEY GULP"/>
    <s v="94%VISCOSA 6%ELASTAM"/>
    <s v="NUDE"/>
    <x v="9"/>
    <m/>
    <n v="4"/>
    <n v="106"/>
    <n v="0"/>
    <n v="1"/>
    <n v="2"/>
    <n v="0"/>
    <n v="1"/>
    <n v="0"/>
    <n v="0"/>
    <n v="0"/>
    <n v="0"/>
    <n v="0"/>
    <m/>
  </r>
  <r>
    <x v="1"/>
    <x v="9"/>
    <s v="M17I25321-035GU"/>
    <s v="JERSEY GULP"/>
    <s v="94%VISCOSA 6%ELASTAM"/>
    <s v="NERO"/>
    <x v="9"/>
    <m/>
    <n v="6"/>
    <n v="87"/>
    <n v="0"/>
    <n v="0"/>
    <n v="2"/>
    <n v="2"/>
    <n v="2"/>
    <n v="0"/>
    <n v="0"/>
    <n v="0"/>
    <n v="0"/>
    <n v="0"/>
    <m/>
  </r>
  <r>
    <x v="1"/>
    <x v="9"/>
    <s v="M17I25323S035GU"/>
    <s v="JERSEY GULP"/>
    <s v="94%VISCOSA 6%ELASTAM"/>
    <s v="NERO"/>
    <x v="9"/>
    <m/>
    <n v="3"/>
    <n v="117"/>
    <n v="0"/>
    <n v="0"/>
    <n v="0"/>
    <n v="0"/>
    <n v="2"/>
    <n v="1"/>
    <n v="0"/>
    <n v="0"/>
    <n v="0"/>
    <n v="0"/>
    <m/>
  </r>
  <r>
    <x v="1"/>
    <x v="8"/>
    <s v="M18E20386-044UR"/>
    <s v="TRICOT URANO"/>
    <s v="74% COTONE 26%POLIAMMIDE"/>
    <s v="NERO"/>
    <x v="10"/>
    <m/>
    <n v="1"/>
    <n v="238"/>
    <n v="0"/>
    <n v="1"/>
    <n v="0"/>
    <n v="0"/>
    <n v="0"/>
    <n v="0"/>
    <n v="0"/>
    <n v="0"/>
    <n v="0"/>
    <n v="0"/>
    <m/>
  </r>
  <r>
    <x v="1"/>
    <x v="8"/>
    <s v="M18E20387-039PO"/>
    <s v="TRICOT POLIFEMO"/>
    <s v="87%VISCOSA 13%POLIBUTILENTEREFTALATO"/>
    <s v="NERO"/>
    <x v="10"/>
    <m/>
    <n v="1"/>
    <n v="160"/>
    <n v="0"/>
    <n v="0"/>
    <n v="0"/>
    <n v="0"/>
    <n v="0"/>
    <n v="1"/>
    <n v="0"/>
    <n v="0"/>
    <n v="0"/>
    <n v="0"/>
    <m/>
  </r>
  <r>
    <x v="1"/>
    <x v="8"/>
    <s v="M18E20395-040CI"/>
    <s v="TRICOT CIRCE"/>
    <s v="64%VISCOSA 36%POLIAMMIDE"/>
    <s v="NERO"/>
    <x v="10"/>
    <m/>
    <n v="8"/>
    <n v="133"/>
    <n v="0"/>
    <n v="3"/>
    <n v="1"/>
    <n v="3"/>
    <n v="1"/>
    <n v="0"/>
    <n v="0"/>
    <n v="0"/>
    <n v="0"/>
    <n v="0"/>
    <m/>
  </r>
  <r>
    <x v="1"/>
    <x v="8"/>
    <s v="M18E20405-041CA"/>
    <s v="TRICOT CALIPSO"/>
    <s v="64%VISCOSA 36%POLIAMMIDE"/>
    <s v="PERLA"/>
    <x v="10"/>
    <m/>
    <n v="1"/>
    <n v="284"/>
    <n v="0"/>
    <n v="0"/>
    <n v="1"/>
    <n v="0"/>
    <n v="0"/>
    <n v="0"/>
    <n v="0"/>
    <n v="0"/>
    <n v="0"/>
    <n v="0"/>
    <m/>
  </r>
  <r>
    <x v="1"/>
    <x v="9"/>
    <s v="M18E25232S036FO"/>
    <s v="JERSEY FOSCOLO"/>
    <s v="96% VISCOSA 4% ELASTAM"/>
    <s v="NERO"/>
    <x v="10"/>
    <m/>
    <n v="5"/>
    <n v="127"/>
    <n v="0"/>
    <n v="0"/>
    <n v="2"/>
    <n v="3"/>
    <n v="0"/>
    <n v="0"/>
    <n v="0"/>
    <n v="0"/>
    <n v="0"/>
    <n v="0"/>
    <m/>
  </r>
  <r>
    <x v="1"/>
    <x v="9"/>
    <s v="M18E25323S034PE"/>
    <s v="JERSEY PERICLE"/>
    <s v="95% VISCOSA 5%ELASTAM"/>
    <s v="NERO"/>
    <x v="10"/>
    <m/>
    <n v="2"/>
    <n v="184"/>
    <n v="0"/>
    <n v="2"/>
    <n v="0"/>
    <n v="0"/>
    <n v="0"/>
    <n v="0"/>
    <n v="0"/>
    <n v="0"/>
    <n v="0"/>
    <n v="0"/>
    <m/>
  </r>
  <r>
    <x v="1"/>
    <x v="9"/>
    <s v="M18E25332S035EN"/>
    <s v="JERSEY ENEA"/>
    <s v="94%COTONE 6%ELASTAM"/>
    <s v="PIOMBO"/>
    <x v="10"/>
    <m/>
    <n v="1"/>
    <n v="133"/>
    <n v="0"/>
    <n v="1"/>
    <n v="0"/>
    <n v="0"/>
    <n v="0"/>
    <n v="0"/>
    <n v="0"/>
    <n v="0"/>
    <n v="0"/>
    <n v="0"/>
    <m/>
  </r>
  <r>
    <x v="1"/>
    <x v="9"/>
    <s v="M18E25336S034PE"/>
    <s v="JERSEY PERICLE"/>
    <s v="95% VISCOSA 5%ELASTAM"/>
    <s v="NERO"/>
    <x v="10"/>
    <m/>
    <n v="1"/>
    <n v="106"/>
    <n v="0"/>
    <n v="0"/>
    <n v="0"/>
    <n v="0"/>
    <n v="0"/>
    <n v="0"/>
    <n v="1"/>
    <n v="0"/>
    <n v="0"/>
    <n v="0"/>
    <m/>
  </r>
  <r>
    <x v="1"/>
    <x v="9"/>
    <s v="M18E25338S034PE"/>
    <s v="JERSEY PERICLE"/>
    <s v="95% VISCOSA 5%ELASTAM"/>
    <s v="NERO"/>
    <x v="10"/>
    <m/>
    <n v="1"/>
    <n v="160"/>
    <n v="0"/>
    <n v="0"/>
    <n v="1"/>
    <n v="0"/>
    <n v="0"/>
    <n v="0"/>
    <n v="0"/>
    <n v="0"/>
    <n v="0"/>
    <n v="0"/>
    <m/>
  </r>
  <r>
    <x v="1"/>
    <x v="9"/>
    <s v="M18E25356S035EN"/>
    <s v="JERSEY ENEA"/>
    <s v="94%COTONE 6%ELASTAM"/>
    <s v="PIOMBO"/>
    <x v="10"/>
    <m/>
    <n v="2"/>
    <n v="133"/>
    <n v="0"/>
    <n v="0"/>
    <n v="2"/>
    <n v="0"/>
    <n v="0"/>
    <n v="0"/>
    <n v="0"/>
    <n v="0"/>
    <n v="0"/>
    <n v="0"/>
    <m/>
  </r>
  <r>
    <x v="1"/>
    <x v="8"/>
    <s v="M18I20451-052POL"/>
    <s v="TRICOT POLARIS"/>
    <s v="50%VISCOSA 50%LANA"/>
    <s v="CICLAMINO"/>
    <x v="11"/>
    <m/>
    <n v="6"/>
    <n v="365"/>
    <n v="0"/>
    <n v="0"/>
    <n v="4"/>
    <n v="0"/>
    <n v="2"/>
    <n v="0"/>
    <n v="0"/>
    <n v="0"/>
    <n v="0"/>
    <n v="0"/>
    <m/>
  </r>
  <r>
    <x v="1"/>
    <x v="8"/>
    <s v="M18I20451-052POL"/>
    <s v="TRICOT POLARIS"/>
    <s v="50%VISCOSA 50%LANA"/>
    <s v="VANIGLIA"/>
    <x v="11"/>
    <m/>
    <n v="1"/>
    <n v="365"/>
    <n v="0"/>
    <n v="0"/>
    <n v="1"/>
    <n v="0"/>
    <n v="0"/>
    <n v="0"/>
    <n v="0"/>
    <n v="0"/>
    <n v="0"/>
    <n v="0"/>
    <m/>
  </r>
  <r>
    <x v="1"/>
    <x v="8"/>
    <s v="M18I20459-056ET"/>
    <s v="TRICOT ETA"/>
    <s v="100% LANA "/>
    <s v="LIME"/>
    <x v="11"/>
    <m/>
    <n v="2"/>
    <n v="214"/>
    <n v="0"/>
    <n v="0"/>
    <n v="2"/>
    <n v="0"/>
    <n v="0"/>
    <n v="0"/>
    <n v="0"/>
    <n v="0"/>
    <n v="0"/>
    <n v="0"/>
    <m/>
  </r>
  <r>
    <x v="1"/>
    <x v="8"/>
    <s v="M18I20486S062VA"/>
    <s v="TRICOT VALLE"/>
    <s v="29%NYLON 25%MOHAIR 21%POLIESTERE 18%ACRILICA 6%POLIAMMIDE 1%ELASTAM"/>
    <s v="NERO"/>
    <x v="11"/>
    <m/>
    <n v="3"/>
    <n v="338"/>
    <n v="0"/>
    <n v="1"/>
    <n v="0"/>
    <n v="0"/>
    <n v="2"/>
    <n v="0"/>
    <n v="0"/>
    <n v="0"/>
    <n v="0"/>
    <n v="0"/>
    <m/>
  </r>
  <r>
    <x v="1"/>
    <x v="8"/>
    <s v="M18I20488S062VA"/>
    <s v="TRICOT VALLE"/>
    <s v="29%NYLON 25%MOHAIR 21%POLIESTERE 18%ACRILICA 6%POLIAMMIDE 1%ELASTAM"/>
    <s v="NERO"/>
    <x v="11"/>
    <m/>
    <n v="1"/>
    <n v="322"/>
    <n v="0"/>
    <n v="0"/>
    <n v="0"/>
    <n v="0"/>
    <n v="1"/>
    <n v="0"/>
    <n v="0"/>
    <n v="0"/>
    <n v="0"/>
    <n v="0"/>
    <m/>
  </r>
  <r>
    <x v="1"/>
    <x v="8"/>
    <s v="M18I20488S062VA"/>
    <s v="TRICOT VALLE"/>
    <s v="29%NYLON 25%MOHAIR 21%POLIESTERE 18%ACRILICA 6%POLIAMMIDE 1%ELASTAM"/>
    <s v="VANIGLIA/NERO"/>
    <x v="11"/>
    <m/>
    <n v="12"/>
    <n v="322"/>
    <n v="0"/>
    <n v="2"/>
    <n v="0"/>
    <n v="2"/>
    <n v="5"/>
    <n v="3"/>
    <n v="0"/>
    <n v="0"/>
    <n v="0"/>
    <n v="0"/>
    <m/>
  </r>
  <r>
    <x v="1"/>
    <x v="8"/>
    <s v="M18I20501S062VA"/>
    <s v="TRICOT VALLE"/>
    <s v="29%NYLON 25%MOHAIR 21%POLIESTERE 18%ACRILICA 6%POLIAMMIDE 1%ELASTAM"/>
    <s v="VANIGLIA/NERO"/>
    <x v="11"/>
    <m/>
    <n v="3"/>
    <n v="349"/>
    <n v="0"/>
    <n v="1"/>
    <n v="2"/>
    <n v="0"/>
    <n v="0"/>
    <n v="0"/>
    <n v="0"/>
    <n v="0"/>
    <n v="0"/>
    <n v="0"/>
    <m/>
  </r>
  <r>
    <x v="1"/>
    <x v="8"/>
    <s v="M18I20502S062VA"/>
    <s v="TRICOT VALLE"/>
    <s v="29%NYLON 25%MOHAIR 21%POLIESTERE 18%ACRILICA 6%POLIAMMIDE 1%ELASTAM"/>
    <s v="NERO"/>
    <x v="11"/>
    <m/>
    <n v="2"/>
    <n v="567"/>
    <n v="0"/>
    <n v="0"/>
    <n v="1"/>
    <n v="0"/>
    <n v="1"/>
    <n v="0"/>
    <n v="0"/>
    <n v="0"/>
    <n v="0"/>
    <n v="0"/>
    <m/>
  </r>
  <r>
    <x v="1"/>
    <x v="8"/>
    <s v="M18I20503S062VA"/>
    <s v="TRICOT VALLE"/>
    <s v="29%NYLON 25%MOHAIR 21%POLIESTERE 18%ACRILICA 6%POLIAMMIDE 1%ELASTAM"/>
    <s v="NERO"/>
    <x v="11"/>
    <m/>
    <n v="3"/>
    <n v="106"/>
    <n v="0"/>
    <n v="0"/>
    <n v="2"/>
    <n v="1"/>
    <n v="0"/>
    <n v="0"/>
    <n v="0"/>
    <n v="0"/>
    <n v="0"/>
    <n v="0"/>
    <m/>
  </r>
  <r>
    <x v="1"/>
    <x v="9"/>
    <s v="M18I25384-045CU"/>
    <s v="JERSEY CUBIT"/>
    <s v="50%COTONE 35%POLIAMMIDE 15%ELASTAM"/>
    <s v="CIPRIA"/>
    <x v="11"/>
    <m/>
    <n v="1"/>
    <n v="222"/>
    <n v="0"/>
    <n v="0"/>
    <n v="1"/>
    <n v="0"/>
    <n v="0"/>
    <n v="0"/>
    <n v="0"/>
    <n v="0"/>
    <n v="0"/>
    <n v="0"/>
    <m/>
  </r>
  <r>
    <x v="1"/>
    <x v="9"/>
    <s v="M18I25386S046VI"/>
    <s v="JERSEY VIRGO"/>
    <s v="100% POLIESTERE"/>
    <s v="MULTICOLOR"/>
    <x v="11"/>
    <m/>
    <n v="4"/>
    <n v="122"/>
    <n v="0"/>
    <n v="0"/>
    <n v="0"/>
    <n v="2"/>
    <n v="2"/>
    <n v="0"/>
    <n v="0"/>
    <n v="0"/>
    <n v="0"/>
    <n v="0"/>
    <m/>
  </r>
  <r>
    <x v="1"/>
    <x v="8"/>
    <s v="N18E20000-BOLL"/>
    <s v="TRICOT BOLL"/>
    <s v="58% VISCOSA 42%COTONE"/>
    <s v="ECRU"/>
    <x v="10"/>
    <m/>
    <n v="3"/>
    <n v="268"/>
    <n v="0"/>
    <n v="0"/>
    <n v="0"/>
    <n v="0"/>
    <n v="3"/>
    <n v="0"/>
    <n v="0"/>
    <n v="0"/>
    <n v="0"/>
    <n v="0"/>
    <m/>
  </r>
  <r>
    <x v="2"/>
    <x v="8"/>
    <s v="P12E20000-FREESR700"/>
    <s v="TRICOT FREESTYLE RUGGINE"/>
    <m/>
    <m/>
    <x v="2"/>
    <m/>
    <n v="7"/>
    <n v="185"/>
    <n v="0"/>
    <n v="0"/>
    <n v="5"/>
    <n v="2"/>
    <n v="0"/>
    <n v="0"/>
    <n v="0"/>
    <n v="0"/>
    <n v="0"/>
    <n v="0"/>
    <m/>
  </r>
  <r>
    <x v="2"/>
    <x v="8"/>
    <s v="P12E20001-FREESR700"/>
    <s v="TRICOT FREESTYLE RUGGINE"/>
    <m/>
    <m/>
    <x v="2"/>
    <m/>
    <n v="16"/>
    <n v="196"/>
    <n v="0"/>
    <n v="1"/>
    <n v="5"/>
    <n v="6"/>
    <n v="4"/>
    <n v="0"/>
    <n v="0"/>
    <n v="0"/>
    <n v="0"/>
    <n v="0"/>
    <m/>
  </r>
  <r>
    <x v="2"/>
    <x v="8"/>
    <s v="P12E20001-FREESR770"/>
    <s v="TRICOT FREESTYLE FRAGOLA"/>
    <m/>
    <m/>
    <x v="2"/>
    <m/>
    <n v="3"/>
    <n v="196"/>
    <n v="0"/>
    <n v="0"/>
    <n v="0"/>
    <n v="3"/>
    <n v="0"/>
    <n v="0"/>
    <n v="0"/>
    <n v="0"/>
    <n v="0"/>
    <n v="0"/>
    <m/>
  </r>
  <r>
    <x v="2"/>
    <x v="3"/>
    <s v="P12E30003SSTRAMB800"/>
    <s v="GILET STRAMONIO ABISSO"/>
    <m/>
    <m/>
    <x v="2"/>
    <m/>
    <n v="1"/>
    <n v="50"/>
    <n v="0"/>
    <n v="0"/>
    <n v="0"/>
    <n v="1"/>
    <n v="0"/>
    <n v="0"/>
    <n v="0"/>
    <n v="0"/>
    <n v="0"/>
    <n v="0"/>
    <m/>
  </r>
  <r>
    <x v="2"/>
    <x v="8"/>
    <s v="P13E20050-020KAA210"/>
    <s v="TRICOT KANDISKIJ SABBIA"/>
    <m/>
    <m/>
    <x v="15"/>
    <m/>
    <n v="1"/>
    <n v="327"/>
    <n v="0"/>
    <n v="0"/>
    <n v="1"/>
    <n v="0"/>
    <n v="0"/>
    <n v="0"/>
    <n v="0"/>
    <n v="0"/>
    <n v="0"/>
    <n v="0"/>
    <m/>
  </r>
  <r>
    <x v="2"/>
    <x v="9"/>
    <s v="P13E25043S015CHG780"/>
    <s v="JERSEY CHAGALL BOTTIGLIA"/>
    <m/>
    <m/>
    <x v="15"/>
    <m/>
    <n v="3"/>
    <n v="230"/>
    <n v="0"/>
    <n v="0"/>
    <n v="1"/>
    <n v="1"/>
    <n v="1"/>
    <n v="0"/>
    <n v="0"/>
    <n v="0"/>
    <n v="0"/>
    <n v="0"/>
    <m/>
  </r>
  <r>
    <x v="2"/>
    <x v="9"/>
    <s v="P13E25043S015CHM300"/>
    <s v="JERSEY CHAGALL TAUPE"/>
    <m/>
    <m/>
    <x v="15"/>
    <m/>
    <n v="10"/>
    <n v="230"/>
    <n v="0"/>
    <n v="3"/>
    <n v="5"/>
    <n v="2"/>
    <n v="0"/>
    <n v="0"/>
    <n v="0"/>
    <n v="0"/>
    <n v="0"/>
    <n v="0"/>
    <m/>
  </r>
  <r>
    <x v="2"/>
    <x v="9"/>
    <s v="P13E25043S015CHM620"/>
    <s v="JERSEY CHAGALL FANGO"/>
    <m/>
    <m/>
    <x v="15"/>
    <m/>
    <n v="1"/>
    <n v="230"/>
    <n v="0"/>
    <n v="0"/>
    <n v="0"/>
    <n v="0"/>
    <n v="1"/>
    <n v="0"/>
    <n v="0"/>
    <n v="0"/>
    <n v="0"/>
    <n v="0"/>
    <m/>
  </r>
  <r>
    <x v="2"/>
    <x v="9"/>
    <s v="P13E25065S015CHY900"/>
    <s v="JERSEY CHAGALL AMBRA"/>
    <m/>
    <m/>
    <x v="15"/>
    <m/>
    <n v="3"/>
    <n v="174"/>
    <n v="0"/>
    <n v="0"/>
    <n v="3"/>
    <n v="0"/>
    <n v="0"/>
    <n v="0"/>
    <n v="0"/>
    <n v="0"/>
    <n v="0"/>
    <n v="0"/>
    <m/>
  </r>
  <r>
    <x v="2"/>
    <x v="8"/>
    <s v="W10I2D029-BREGGA999"/>
    <s v="TRICOT BREGGIA NERO"/>
    <m/>
    <m/>
    <x v="16"/>
    <m/>
    <n v="2"/>
    <n v="167"/>
    <n v="0"/>
    <n v="0"/>
    <n v="0"/>
    <n v="0"/>
    <n v="2"/>
    <n v="0"/>
    <n v="0"/>
    <n v="0"/>
    <n v="0"/>
    <n v="0"/>
    <m/>
  </r>
  <r>
    <x v="2"/>
    <x v="8"/>
    <s v="W10I2J010-BREGGA780"/>
    <s v="TRICOT BREGGIA GRAFITE"/>
    <m/>
    <m/>
    <x v="16"/>
    <m/>
    <n v="5"/>
    <n v="167"/>
    <n v="0"/>
    <n v="2"/>
    <n v="1"/>
    <n v="0"/>
    <n v="2"/>
    <n v="0"/>
    <n v="0"/>
    <n v="0"/>
    <n v="0"/>
    <n v="0"/>
    <m/>
  </r>
  <r>
    <x v="2"/>
    <x v="8"/>
    <s v="W10I2J010-BREGGA999"/>
    <s v="TRICOT BREGGIA NERO"/>
    <m/>
    <m/>
    <x v="16"/>
    <m/>
    <n v="5"/>
    <n v="167"/>
    <n v="0"/>
    <n v="3"/>
    <n v="2"/>
    <n v="0"/>
    <n v="0"/>
    <n v="0"/>
    <n v="0"/>
    <n v="0"/>
    <n v="0"/>
    <n v="0"/>
    <m/>
  </r>
  <r>
    <x v="2"/>
    <x v="9"/>
    <s v="W13E25106SRO"/>
    <s v="JERSEY ROCCA"/>
    <s v="95% VISCOSA 5%ELASTAM"/>
    <s v="LAMPONE"/>
    <x v="4"/>
    <m/>
    <n v="11"/>
    <n v="82"/>
    <n v="0"/>
    <n v="6"/>
    <n v="3"/>
    <n v="0"/>
    <n v="2"/>
    <n v="0"/>
    <n v="0"/>
    <n v="0"/>
    <n v="0"/>
    <n v="0"/>
    <m/>
  </r>
  <r>
    <x v="2"/>
    <x v="9"/>
    <s v="W13E25214SRO"/>
    <s v="JERSEY ROCCA"/>
    <s v="95% VISCOSA 5%ELASTAM"/>
    <s v="LAMPONE"/>
    <x v="4"/>
    <m/>
    <n v="15"/>
    <n v="77"/>
    <n v="0"/>
    <n v="4"/>
    <n v="2"/>
    <n v="4"/>
    <n v="5"/>
    <n v="0"/>
    <n v="0"/>
    <n v="0"/>
    <n v="0"/>
    <n v="0"/>
    <m/>
  </r>
  <r>
    <x v="2"/>
    <x v="9"/>
    <s v="W13I25092SBR"/>
    <s v="JERSEY BRIXTON"/>
    <s v="80%VISCOSA 14%LANA 6%ELASTAM"/>
    <s v="PERVINCA"/>
    <x v="12"/>
    <m/>
    <n v="8"/>
    <n v="150"/>
    <n v="0"/>
    <n v="0"/>
    <n v="0"/>
    <n v="1"/>
    <n v="7"/>
    <n v="0"/>
    <n v="0"/>
    <n v="0"/>
    <n v="0"/>
    <n v="0"/>
    <m/>
  </r>
  <r>
    <x v="2"/>
    <x v="9"/>
    <s v="W13I25092SBR"/>
    <s v="JERSEY BRIXTON"/>
    <s v="80%VISCOSA 14%LANA 6%ELASTAM"/>
    <s v="PIOMBO"/>
    <x v="12"/>
    <m/>
    <n v="9"/>
    <n v="150"/>
    <n v="0"/>
    <n v="0"/>
    <n v="0"/>
    <n v="2"/>
    <n v="7"/>
    <n v="0"/>
    <n v="0"/>
    <n v="0"/>
    <n v="0"/>
    <n v="0"/>
    <m/>
  </r>
  <r>
    <x v="2"/>
    <x v="9"/>
    <s v="W13I25092SBR"/>
    <s v="JERSEY BRIXTON"/>
    <s v="80%VISCOSA 14%LANA 6%ELASTAM"/>
    <s v="SABBIA"/>
    <x v="12"/>
    <m/>
    <n v="4"/>
    <n v="150"/>
    <n v="0"/>
    <n v="0"/>
    <n v="1"/>
    <n v="0"/>
    <n v="3"/>
    <n v="0"/>
    <n v="0"/>
    <n v="0"/>
    <n v="0"/>
    <n v="0"/>
    <m/>
  </r>
  <r>
    <x v="2"/>
    <x v="9"/>
    <s v="W13I25092SBR"/>
    <s v="JERSEY BRIXTON"/>
    <s v="80%VISCOSA 14%LANA 6%ELASTAM"/>
    <s v="VERDE"/>
    <x v="12"/>
    <m/>
    <n v="2"/>
    <n v="150"/>
    <n v="0"/>
    <n v="0"/>
    <n v="0"/>
    <n v="0"/>
    <n v="2"/>
    <n v="0"/>
    <n v="0"/>
    <n v="0"/>
    <n v="0"/>
    <n v="0"/>
    <m/>
  </r>
  <r>
    <x v="2"/>
    <x v="9"/>
    <s v="W13I25092SPI"/>
    <s v="JERSEY PIGNOLATA"/>
    <s v="100% LANA VERGINE"/>
    <s v="PERVINCA"/>
    <x v="12"/>
    <m/>
    <n v="2"/>
    <n v="150"/>
    <n v="0"/>
    <n v="0"/>
    <n v="1"/>
    <n v="1"/>
    <n v="0"/>
    <n v="0"/>
    <n v="0"/>
    <n v="0"/>
    <n v="0"/>
    <n v="0"/>
    <m/>
  </r>
  <r>
    <x v="2"/>
    <x v="9"/>
    <s v="W13I25093SBR"/>
    <s v="JERSEY BRIXTON"/>
    <s v="80%VISCOSA 14%LANA 6%ELASTAM"/>
    <s v="PERVINCA"/>
    <x v="12"/>
    <m/>
    <n v="1"/>
    <n v="180"/>
    <n v="0"/>
    <n v="0"/>
    <n v="0"/>
    <n v="1"/>
    <n v="0"/>
    <n v="0"/>
    <n v="0"/>
    <n v="0"/>
    <n v="0"/>
    <n v="0"/>
    <m/>
  </r>
  <r>
    <x v="2"/>
    <x v="9"/>
    <s v="W13I25093SBR"/>
    <s v="JERSEY BRIXTON"/>
    <s v="80%VISCOSA 14%LANA 6%ELASTAM"/>
    <s v="PIOMBO"/>
    <x v="12"/>
    <m/>
    <n v="6"/>
    <n v="180"/>
    <n v="0"/>
    <n v="0"/>
    <n v="3"/>
    <n v="0"/>
    <n v="3"/>
    <n v="0"/>
    <n v="0"/>
    <n v="0"/>
    <n v="0"/>
    <n v="0"/>
    <m/>
  </r>
  <r>
    <x v="2"/>
    <x v="9"/>
    <s v="W13I25093SBR"/>
    <s v="JERSEY BRIXTON"/>
    <s v="80%VISCOSA 14%LANA 6%ELASTAM"/>
    <s v="SABBIA"/>
    <x v="12"/>
    <m/>
    <n v="2"/>
    <n v="180"/>
    <n v="0"/>
    <n v="0"/>
    <n v="0"/>
    <n v="1"/>
    <n v="1"/>
    <n v="0"/>
    <n v="0"/>
    <n v="0"/>
    <n v="0"/>
    <n v="0"/>
    <m/>
  </r>
  <r>
    <x v="2"/>
    <x v="9"/>
    <s v="W13I25093SPA"/>
    <s v="JERSEY PANETTONE"/>
    <s v="80%LANA VERGINE 20%POLIAMMIDE"/>
    <s v="FUMO"/>
    <x v="12"/>
    <m/>
    <n v="3"/>
    <n v="180"/>
    <n v="0"/>
    <n v="0"/>
    <n v="1"/>
    <n v="2"/>
    <n v="0"/>
    <n v="0"/>
    <n v="0"/>
    <n v="0"/>
    <n v="0"/>
    <n v="0"/>
    <m/>
  </r>
  <r>
    <x v="2"/>
    <x v="9"/>
    <s v="W13I25093SPA"/>
    <s v="JERSEY PANETTONE"/>
    <s v="80%LANA VERGINE 20%POLIAMMIDE"/>
    <s v="PERVINCA"/>
    <x v="12"/>
    <m/>
    <n v="3"/>
    <n v="180"/>
    <n v="0"/>
    <n v="0"/>
    <n v="1"/>
    <n v="0"/>
    <n v="2"/>
    <n v="0"/>
    <n v="0"/>
    <n v="0"/>
    <n v="0"/>
    <n v="0"/>
    <m/>
  </r>
  <r>
    <x v="2"/>
    <x v="9"/>
    <s v="W13I25093SPA"/>
    <s v="JERSEY PANETTONE"/>
    <s v="80%LANA VERGINE 20%POLIAMMIDE"/>
    <s v="ROVO"/>
    <x v="12"/>
    <m/>
    <n v="4"/>
    <n v="180"/>
    <n v="0"/>
    <n v="0"/>
    <n v="2"/>
    <n v="2"/>
    <n v="0"/>
    <n v="0"/>
    <n v="0"/>
    <n v="0"/>
    <n v="0"/>
    <n v="0"/>
    <m/>
  </r>
  <r>
    <x v="2"/>
    <x v="9"/>
    <s v="W13I25093SPI"/>
    <s v="JERSEY PIGNOLATA"/>
    <s v="100% LANA VERGINE"/>
    <s v="FUMO"/>
    <x v="12"/>
    <m/>
    <n v="1"/>
    <n v="180"/>
    <n v="0"/>
    <n v="0"/>
    <n v="0"/>
    <n v="0"/>
    <n v="1"/>
    <n v="0"/>
    <n v="0"/>
    <n v="0"/>
    <n v="0"/>
    <n v="0"/>
    <m/>
  </r>
  <r>
    <x v="2"/>
    <x v="9"/>
    <s v="W13I25106SBR"/>
    <s v="JERSEY BRIXTON"/>
    <s v="80%VISCOSA 14%LANA 6%ELASTAM"/>
    <s v="PERVINCA"/>
    <x v="12"/>
    <m/>
    <n v="10"/>
    <n v="125"/>
    <n v="0"/>
    <n v="0"/>
    <n v="0"/>
    <n v="5"/>
    <n v="5"/>
    <n v="0"/>
    <n v="0"/>
    <n v="0"/>
    <n v="0"/>
    <n v="0"/>
    <m/>
  </r>
  <r>
    <x v="2"/>
    <x v="9"/>
    <s v="W13I25106SBR"/>
    <s v="JERSEY BRIXTON"/>
    <s v="80%VISCOSA 14%LANA 6%ELASTAM"/>
    <s v="SABBIA"/>
    <x v="12"/>
    <m/>
    <n v="4"/>
    <n v="125"/>
    <n v="0"/>
    <n v="0"/>
    <n v="0"/>
    <n v="1"/>
    <n v="3"/>
    <n v="0"/>
    <n v="0"/>
    <n v="0"/>
    <n v="0"/>
    <n v="0"/>
    <m/>
  </r>
  <r>
    <x v="2"/>
    <x v="9"/>
    <s v="W13I25214SBR"/>
    <s v="JERSEY BRIXTON"/>
    <s v="80%VISCOSA 14%LANA 6%ELASTAM"/>
    <s v="PERVINCA"/>
    <x v="12"/>
    <m/>
    <n v="1"/>
    <n v="130"/>
    <n v="0"/>
    <n v="0"/>
    <n v="0"/>
    <n v="1"/>
    <n v="0"/>
    <n v="0"/>
    <n v="0"/>
    <n v="0"/>
    <n v="0"/>
    <n v="0"/>
    <m/>
  </r>
  <r>
    <x v="2"/>
    <x v="9"/>
    <s v="W13I25214SBR"/>
    <s v="JERSEY BRIXTON"/>
    <s v="80%VISCOSA 14%LANA 6%ELASTAM"/>
    <s v="PIOMBO"/>
    <x v="12"/>
    <m/>
    <n v="1"/>
    <n v="130"/>
    <n v="0"/>
    <n v="0"/>
    <n v="0"/>
    <n v="0"/>
    <n v="1"/>
    <n v="0"/>
    <n v="0"/>
    <n v="0"/>
    <n v="0"/>
    <n v="0"/>
    <m/>
  </r>
  <r>
    <x v="2"/>
    <x v="9"/>
    <s v="X11E25011STOBAGA050"/>
    <s v="JERSEY TOBAGO LATTE"/>
    <m/>
    <m/>
    <x v="14"/>
    <m/>
    <n v="1"/>
    <n v="100"/>
    <n v="0"/>
    <n v="0"/>
    <n v="1"/>
    <n v="0"/>
    <n v="0"/>
    <n v="0"/>
    <n v="0"/>
    <n v="0"/>
    <n v="0"/>
    <n v="0"/>
    <m/>
  </r>
  <r>
    <x v="2"/>
    <x v="9"/>
    <s v="X11E25011STOBAGA500"/>
    <s v="JERSEY TOBAGO NUBE"/>
    <m/>
    <m/>
    <x v="14"/>
    <m/>
    <n v="21"/>
    <n v="100"/>
    <n v="0"/>
    <n v="19"/>
    <n v="2"/>
    <n v="0"/>
    <n v="0"/>
    <n v="0"/>
    <n v="0"/>
    <n v="0"/>
    <n v="0"/>
    <n v="0"/>
    <m/>
  </r>
  <r>
    <x v="2"/>
    <x v="8"/>
    <s v="X12E20083-POLICA850"/>
    <s v="TRICOT POLICOT PIOMBO"/>
    <m/>
    <m/>
    <x v="2"/>
    <m/>
    <n v="4"/>
    <n v="107"/>
    <n v="0"/>
    <n v="2"/>
    <n v="1"/>
    <n v="0"/>
    <n v="1"/>
    <n v="0"/>
    <n v="0"/>
    <n v="0"/>
    <n v="0"/>
    <n v="0"/>
    <m/>
  </r>
  <r>
    <x v="2"/>
    <x v="8"/>
    <s v="Y12E20057-POLICM100"/>
    <s v="TRICOT POLICOT TORTORA"/>
    <m/>
    <m/>
    <x v="2"/>
    <m/>
    <n v="5"/>
    <n v="220"/>
    <n v="0"/>
    <n v="1"/>
    <n v="0"/>
    <n v="2"/>
    <n v="2"/>
    <n v="0"/>
    <n v="0"/>
    <n v="0"/>
    <n v="0"/>
    <n v="0"/>
    <m/>
  </r>
  <r>
    <x v="2"/>
    <x v="8"/>
    <s v="Z14I20063-PO"/>
    <s v="TRICOT PORTOBELLO"/>
    <m/>
    <s v="ASFALTO"/>
    <x v="12"/>
    <m/>
    <n v="1"/>
    <n v="137"/>
    <n v="0"/>
    <n v="0"/>
    <n v="1"/>
    <n v="0"/>
    <n v="0"/>
    <n v="0"/>
    <n v="0"/>
    <n v="0"/>
    <n v="0"/>
    <n v="0"/>
    <m/>
  </r>
  <r>
    <x v="2"/>
    <x v="9"/>
    <s v="Z15E25026SKI"/>
    <s v="JERSEY KIWI"/>
    <m/>
    <s v="SABBIA"/>
    <x v="13"/>
    <m/>
    <n v="5"/>
    <n v="116"/>
    <n v="0"/>
    <n v="0"/>
    <n v="0"/>
    <n v="2"/>
    <n v="3"/>
    <n v="0"/>
    <n v="0"/>
    <n v="0"/>
    <n v="0"/>
    <n v="0"/>
    <m/>
  </r>
  <r>
    <x v="2"/>
    <x v="9"/>
    <s v="Z15E25029SKI"/>
    <s v="JERSEY KIWI"/>
    <m/>
    <s v="SABBIA"/>
    <x v="13"/>
    <m/>
    <n v="3"/>
    <n v="116"/>
    <n v="0"/>
    <n v="0"/>
    <n v="0"/>
    <n v="0"/>
    <n v="3"/>
    <n v="0"/>
    <n v="0"/>
    <n v="0"/>
    <n v="0"/>
    <n v="0"/>
    <m/>
  </r>
  <r>
    <x v="2"/>
    <x v="8"/>
    <s v="Z16E20131-AN"/>
    <s v="TRICOT ANDALUSIA"/>
    <m/>
    <s v="PIOMBO"/>
    <x v="7"/>
    <m/>
    <n v="9"/>
    <n v="277"/>
    <n v="0"/>
    <n v="0"/>
    <n v="3"/>
    <n v="4"/>
    <n v="2"/>
    <n v="0"/>
    <n v="0"/>
    <n v="0"/>
    <n v="0"/>
    <n v="0"/>
    <m/>
  </r>
  <r>
    <x v="2"/>
    <x v="8"/>
    <s v="Z16E20134-AN"/>
    <s v="TRICOT ANDALUSIA"/>
    <m/>
    <s v="PIOMBO"/>
    <x v="7"/>
    <m/>
    <n v="6"/>
    <n v="277"/>
    <n v="0"/>
    <n v="0"/>
    <n v="0"/>
    <n v="3"/>
    <n v="3"/>
    <n v="0"/>
    <n v="0"/>
    <n v="0"/>
    <n v="0"/>
    <n v="0"/>
    <m/>
  </r>
  <r>
    <x v="2"/>
    <x v="8"/>
    <s v="Z16E20140-AM"/>
    <s v="TRICOT AMANDOLA"/>
    <m/>
    <s v="TALCO"/>
    <x v="7"/>
    <m/>
    <n v="1"/>
    <n v="200"/>
    <n v="0"/>
    <n v="0"/>
    <n v="0"/>
    <n v="0"/>
    <n v="1"/>
    <n v="0"/>
    <n v="0"/>
    <n v="0"/>
    <n v="0"/>
    <n v="0"/>
    <m/>
  </r>
  <r>
    <x v="2"/>
    <x v="8"/>
    <s v="Z16E20142-AM"/>
    <s v="TRICOT AMANDOLA"/>
    <m/>
    <s v="POLVERE"/>
    <x v="7"/>
    <m/>
    <n v="5"/>
    <n v="216"/>
    <n v="0"/>
    <n v="0"/>
    <n v="1"/>
    <n v="4"/>
    <n v="0"/>
    <n v="0"/>
    <n v="0"/>
    <n v="0"/>
    <n v="0"/>
    <n v="0"/>
    <m/>
  </r>
  <r>
    <x v="2"/>
    <x v="8"/>
    <s v="Z16E20142-AM"/>
    <s v="TRICOT AMANDOLA"/>
    <m/>
    <s v="TALCO"/>
    <x v="7"/>
    <m/>
    <n v="11"/>
    <n v="216"/>
    <n v="0"/>
    <n v="0"/>
    <n v="4"/>
    <n v="5"/>
    <n v="2"/>
    <n v="0"/>
    <n v="0"/>
    <n v="0"/>
    <n v="0"/>
    <n v="0"/>
    <m/>
  </r>
  <r>
    <x v="2"/>
    <x v="8"/>
    <s v="Z16E20143-AM"/>
    <s v="TRICOT AMANDOLA"/>
    <m/>
    <s v="ABISSO"/>
    <x v="7"/>
    <m/>
    <n v="2"/>
    <n v="208"/>
    <n v="0"/>
    <n v="0"/>
    <n v="0"/>
    <n v="0"/>
    <n v="2"/>
    <n v="0"/>
    <n v="0"/>
    <n v="0"/>
    <n v="0"/>
    <n v="0"/>
    <m/>
  </r>
  <r>
    <x v="2"/>
    <x v="8"/>
    <s v="Z16E20143-AM"/>
    <s v="TRICOT AMANDOLA"/>
    <m/>
    <s v="ANTRACITE"/>
    <x v="7"/>
    <m/>
    <n v="4"/>
    <n v="208"/>
    <n v="0"/>
    <n v="0"/>
    <n v="0"/>
    <n v="2"/>
    <n v="2"/>
    <n v="0"/>
    <n v="0"/>
    <n v="0"/>
    <n v="0"/>
    <n v="0"/>
    <m/>
  </r>
  <r>
    <x v="2"/>
    <x v="8"/>
    <s v="Z16E20143-AM"/>
    <s v="TRICOT AMANDOLA"/>
    <m/>
    <s v="TALCO"/>
    <x v="7"/>
    <m/>
    <n v="2"/>
    <n v="208"/>
    <n v="0"/>
    <n v="0"/>
    <n v="0"/>
    <n v="0"/>
    <n v="2"/>
    <n v="0"/>
    <n v="0"/>
    <n v="0"/>
    <n v="0"/>
    <n v="0"/>
    <m/>
  </r>
  <r>
    <x v="2"/>
    <x v="8"/>
    <s v="Z16I20149-DE"/>
    <s v="MAGLIERIA DEMOCRITO"/>
    <s v="69%VISCOSA 29%ACRILICA 2%ELASTAN"/>
    <s v="BIANCO"/>
    <x v="8"/>
    <m/>
    <n v="5"/>
    <n v="261"/>
    <n v="0"/>
    <n v="0"/>
    <n v="1"/>
    <n v="1"/>
    <n v="3"/>
    <n v="0"/>
    <n v="0"/>
    <n v="0"/>
    <n v="0"/>
    <n v="0"/>
    <m/>
  </r>
  <r>
    <x v="2"/>
    <x v="9"/>
    <s v="Z16I25069SPA"/>
    <s v="JERSEY PARMENIDE"/>
    <m/>
    <s v="ANTRACITE"/>
    <x v="8"/>
    <m/>
    <n v="7"/>
    <n v="143"/>
    <n v="0"/>
    <n v="1"/>
    <n v="1"/>
    <n v="4"/>
    <n v="1"/>
    <n v="0"/>
    <n v="0"/>
    <n v="0"/>
    <n v="0"/>
    <n v="0"/>
    <m/>
  </r>
  <r>
    <x v="2"/>
    <x v="8"/>
    <s v="Z17E20176-PU"/>
    <s v="MAGLIERIA PUFFI"/>
    <m/>
    <s v="PIOMBO"/>
    <x v="5"/>
    <m/>
    <n v="3"/>
    <n v="144"/>
    <n v="0"/>
    <n v="0"/>
    <n v="0"/>
    <n v="0"/>
    <n v="1"/>
    <n v="2"/>
    <n v="0"/>
    <n v="0"/>
    <n v="0"/>
    <n v="0"/>
    <m/>
  </r>
  <r>
    <x v="2"/>
    <x v="8"/>
    <s v="Z17E20176-SP"/>
    <s v="MAGLIERIA SPANK"/>
    <m/>
    <s v="PIOMBO"/>
    <x v="5"/>
    <m/>
    <n v="7"/>
    <n v="144"/>
    <n v="0"/>
    <n v="0"/>
    <n v="2"/>
    <n v="0"/>
    <n v="1"/>
    <n v="4"/>
    <n v="0"/>
    <n v="0"/>
    <n v="0"/>
    <n v="0"/>
    <m/>
  </r>
  <r>
    <x v="2"/>
    <x v="9"/>
    <s v="Z17I25063SJO"/>
    <s v="JERSEY JOANNESIMMONS"/>
    <m/>
    <s v="NERO"/>
    <x v="9"/>
    <m/>
    <n v="1"/>
    <n v="105"/>
    <n v="0"/>
    <n v="0"/>
    <n v="1"/>
    <n v="0"/>
    <n v="0"/>
    <n v="0"/>
    <n v="0"/>
    <n v="0"/>
    <n v="0"/>
    <n v="0"/>
    <m/>
  </r>
  <r>
    <x v="2"/>
    <x v="9"/>
    <s v="Z17I25075SMO"/>
    <s v="JERSEY MONICAVITTI"/>
    <m/>
    <s v="NERO"/>
    <x v="9"/>
    <m/>
    <n v="6"/>
    <n v="45"/>
    <n v="0"/>
    <n v="0"/>
    <n v="3"/>
    <n v="3"/>
    <n v="0"/>
    <n v="0"/>
    <n v="0"/>
    <n v="0"/>
    <n v="0"/>
    <n v="0"/>
    <m/>
  </r>
  <r>
    <x v="2"/>
    <x v="8"/>
    <s v="Z18E20212-TA"/>
    <s v="MAGLIERIA TAMBURO"/>
    <m/>
    <s v="NERO"/>
    <x v="10"/>
    <m/>
    <n v="1"/>
    <n v="180"/>
    <n v="0"/>
    <n v="0"/>
    <n v="0"/>
    <n v="0"/>
    <n v="1"/>
    <n v="0"/>
    <n v="0"/>
    <n v="0"/>
    <n v="0"/>
    <n v="0"/>
    <m/>
  </r>
  <r>
    <x v="2"/>
    <x v="8"/>
    <s v="Z18E20216-TA"/>
    <s v="MAGLIERIA TAMBURO"/>
    <m/>
    <s v="ZENZERO"/>
    <x v="10"/>
    <m/>
    <n v="1"/>
    <n v="180"/>
    <n v="0"/>
    <n v="0"/>
    <n v="0"/>
    <n v="0"/>
    <n v="1"/>
    <n v="0"/>
    <n v="0"/>
    <n v="0"/>
    <n v="0"/>
    <n v="0"/>
    <m/>
  </r>
  <r>
    <x v="2"/>
    <x v="8"/>
    <s v="Z18E20233-OT"/>
    <s v="MAGLIERIA OTTAVINO"/>
    <m/>
    <s v="CONCHIGLIA"/>
    <x v="10"/>
    <m/>
    <n v="7"/>
    <n v="155"/>
    <n v="0"/>
    <n v="0"/>
    <n v="2"/>
    <n v="3"/>
    <n v="2"/>
    <n v="0"/>
    <n v="0"/>
    <n v="0"/>
    <n v="0"/>
    <n v="0"/>
    <m/>
  </r>
  <r>
    <x v="2"/>
    <x v="8"/>
    <s v="Z18E20234-OT"/>
    <s v="MAGLIERIA OTTAVINO"/>
    <m/>
    <s v="CONCHIGLIA"/>
    <x v="10"/>
    <m/>
    <n v="2"/>
    <n v="165"/>
    <n v="0"/>
    <n v="0"/>
    <n v="0"/>
    <n v="1"/>
    <n v="1"/>
    <n v="0"/>
    <n v="0"/>
    <n v="0"/>
    <n v="0"/>
    <n v="0"/>
    <m/>
  </r>
  <r>
    <x v="2"/>
    <x v="8"/>
    <s v="Z18E20235-OT"/>
    <s v="MAGLIERIA OTTAVINO"/>
    <m/>
    <s v="CONCHIGLIA"/>
    <x v="10"/>
    <m/>
    <n v="3"/>
    <n v="158"/>
    <n v="0"/>
    <n v="0"/>
    <n v="1"/>
    <n v="1"/>
    <n v="1"/>
    <n v="0"/>
    <n v="0"/>
    <n v="0"/>
    <n v="0"/>
    <n v="0"/>
    <m/>
  </r>
  <r>
    <x v="2"/>
    <x v="9"/>
    <s v="Z18E25077SAR"/>
    <s v="JERSEY ARPA"/>
    <m/>
    <s v="NERO"/>
    <x v="10"/>
    <m/>
    <n v="6"/>
    <n v="48"/>
    <n v="0"/>
    <n v="0"/>
    <n v="2"/>
    <n v="0"/>
    <n v="4"/>
    <n v="0"/>
    <n v="0"/>
    <n v="0"/>
    <n v="0"/>
    <n v="0"/>
    <m/>
  </r>
  <r>
    <x v="2"/>
    <x v="3"/>
    <s v="Z18E30227SCH"/>
    <s v="GILET CHITARRA"/>
    <m/>
    <s v="NERO"/>
    <x v="10"/>
    <m/>
    <n v="4"/>
    <n v="288"/>
    <n v="0"/>
    <n v="0"/>
    <n v="0"/>
    <n v="1"/>
    <n v="3"/>
    <n v="0"/>
    <n v="0"/>
    <n v="0"/>
    <n v="0"/>
    <n v="0"/>
    <m/>
  </r>
  <r>
    <x v="2"/>
    <x v="8"/>
    <s v="Z18I20241-AS"/>
    <s v="MAGLIERIA ASTRATTISMO"/>
    <m/>
    <s v="TRAMONTO"/>
    <x v="11"/>
    <m/>
    <n v="5"/>
    <n v="162"/>
    <n v="0"/>
    <n v="0"/>
    <n v="1"/>
    <n v="2"/>
    <n v="2"/>
    <n v="0"/>
    <n v="0"/>
    <n v="0"/>
    <n v="0"/>
    <n v="0"/>
    <m/>
  </r>
  <r>
    <x v="2"/>
    <x v="8"/>
    <s v="Z18I20247-AS"/>
    <s v="MAGLIERIA ASTRATTISMO"/>
    <m/>
    <s v="NERO"/>
    <x v="11"/>
    <m/>
    <n v="1"/>
    <n v="185"/>
    <n v="0"/>
    <n v="0"/>
    <n v="0"/>
    <n v="0"/>
    <n v="1"/>
    <n v="0"/>
    <n v="0"/>
    <n v="0"/>
    <n v="0"/>
    <n v="0"/>
    <m/>
  </r>
  <r>
    <x v="2"/>
    <x v="8"/>
    <s v="Z18I20247-AS"/>
    <s v="MAGLIERIA ASTRATTISMO"/>
    <m/>
    <s v="PRUGNA"/>
    <x v="11"/>
    <m/>
    <n v="5"/>
    <n v="185"/>
    <n v="0"/>
    <n v="0"/>
    <n v="0"/>
    <n v="0"/>
    <n v="5"/>
    <n v="0"/>
    <n v="0"/>
    <n v="0"/>
    <n v="0"/>
    <n v="0"/>
    <m/>
  </r>
  <r>
    <x v="2"/>
    <x v="8"/>
    <s v="Z18I20250-AS"/>
    <s v="MAGLIERIA ASTRATTISMO"/>
    <m/>
    <s v="NERO"/>
    <x v="11"/>
    <m/>
    <n v="1"/>
    <n v="189"/>
    <n v="0"/>
    <n v="0"/>
    <n v="1"/>
    <n v="0"/>
    <n v="0"/>
    <n v="0"/>
    <n v="0"/>
    <n v="0"/>
    <n v="0"/>
    <n v="0"/>
    <m/>
  </r>
  <r>
    <x v="2"/>
    <x v="8"/>
    <s v="Z18I20257-AS"/>
    <s v="MAGLIERIA ASTRATTISMO"/>
    <m/>
    <s v="TRAMONTO"/>
    <x v="11"/>
    <m/>
    <n v="8"/>
    <n v="174"/>
    <n v="0"/>
    <n v="0"/>
    <n v="1"/>
    <n v="3"/>
    <n v="4"/>
    <n v="0"/>
    <n v="0"/>
    <n v="0"/>
    <n v="0"/>
    <n v="0"/>
    <m/>
  </r>
  <r>
    <x v="2"/>
    <x v="8"/>
    <s v="Z18I20260-AR"/>
    <s v="MAGLIERIA ARTNOVEAU"/>
    <m/>
    <s v="NERO"/>
    <x v="11"/>
    <m/>
    <n v="1"/>
    <n v="248"/>
    <n v="0"/>
    <n v="0"/>
    <n v="0"/>
    <n v="0"/>
    <n v="1"/>
    <n v="0"/>
    <n v="0"/>
    <n v="0"/>
    <n v="0"/>
    <n v="0"/>
    <m/>
  </r>
  <r>
    <x v="2"/>
    <x v="8"/>
    <s v="Z18I20263-FI"/>
    <s v="MAGLIERIA FIAMMINGA"/>
    <m/>
    <s v="NERO"/>
    <x v="11"/>
    <m/>
    <n v="2"/>
    <n v="210"/>
    <n v="0"/>
    <n v="0"/>
    <n v="0"/>
    <n v="0"/>
    <n v="2"/>
    <n v="0"/>
    <n v="0"/>
    <n v="0"/>
    <n v="0"/>
    <n v="0"/>
    <m/>
  </r>
  <r>
    <x v="2"/>
    <x v="8"/>
    <s v="Z18I20263-FI"/>
    <s v="MAGLIERIA FIAMMINGA"/>
    <m/>
    <s v="RUGGINE"/>
    <x v="11"/>
    <m/>
    <n v="1"/>
    <n v="210"/>
    <n v="0"/>
    <n v="0"/>
    <n v="0"/>
    <n v="0"/>
    <n v="1"/>
    <n v="0"/>
    <n v="0"/>
    <n v="0"/>
    <n v="0"/>
    <n v="0"/>
    <m/>
  </r>
  <r>
    <x v="1"/>
    <x v="2"/>
    <s v="F15I70002JRA"/>
    <s v="PANTALONE JEANS RANDON"/>
    <m/>
    <s v="INDACO"/>
    <x v="6"/>
    <m/>
    <n v="1"/>
    <n v="200"/>
    <n v="0"/>
    <n v="0"/>
    <n v="0"/>
    <n v="1"/>
    <n v="0"/>
    <n v="0"/>
    <n v="0"/>
    <n v="0"/>
    <n v="0"/>
    <n v="0"/>
    <n v="0"/>
  </r>
  <r>
    <x v="2"/>
    <x v="2"/>
    <s v="Z14E70035JMI"/>
    <s v="PANTALONE MINERAL"/>
    <m/>
    <s v="ABISSO"/>
    <x v="4"/>
    <m/>
    <n v="2"/>
    <n v="200"/>
    <n v="0"/>
    <n v="0"/>
    <n v="0"/>
    <n v="0"/>
    <n v="0"/>
    <n v="0"/>
    <n v="0"/>
    <n v="0"/>
    <n v="2"/>
    <n v="0"/>
    <n v="0"/>
  </r>
  <r>
    <x v="2"/>
    <x v="2"/>
    <s v="Z14E70035JMI"/>
    <s v="PANTALONE MINERAL"/>
    <m/>
    <s v="AVIO"/>
    <x v="4"/>
    <m/>
    <n v="3"/>
    <n v="200"/>
    <n v="0"/>
    <n v="0"/>
    <n v="0"/>
    <n v="0"/>
    <n v="0"/>
    <n v="0"/>
    <n v="0"/>
    <n v="0"/>
    <n v="3"/>
    <n v="0"/>
    <n v="0"/>
  </r>
  <r>
    <x v="2"/>
    <x v="2"/>
    <s v="Z14E70036JOL"/>
    <s v="PANTALONE OLA"/>
    <m/>
    <s v="ABISSO"/>
    <x v="4"/>
    <m/>
    <n v="136"/>
    <n v="200"/>
    <n v="0"/>
    <n v="0"/>
    <n v="40"/>
    <n v="43"/>
    <n v="12"/>
    <n v="7"/>
    <n v="7"/>
    <n v="13"/>
    <n v="14"/>
    <n v="0"/>
    <n v="0"/>
  </r>
  <r>
    <x v="3"/>
    <x v="10"/>
    <m/>
    <m/>
    <m/>
    <m/>
    <x v="17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>
  <location ref="A3:J36" firstHeaderRow="1" firstDataRow="2" firstDataCol="1"/>
  <pivotFields count="21">
    <pivotField axis="axisRow" showAll="0">
      <items count="5">
        <item x="2"/>
        <item h="1" x="0"/>
        <item x="1"/>
        <item h="1" x="3"/>
        <item t="default"/>
      </items>
    </pivotField>
    <pivotField axis="axisCol" showAll="0">
      <items count="12">
        <item x="2"/>
        <item x="8"/>
        <item x="9"/>
        <item x="3"/>
        <item x="6"/>
        <item x="1"/>
        <item x="4"/>
        <item x="5"/>
        <item h="1" x="7"/>
        <item x="0"/>
        <item x="10"/>
        <item t="default"/>
      </items>
    </pivotField>
    <pivotField showAll="0"/>
    <pivotField showAll="0"/>
    <pivotField showAll="0"/>
    <pivotField showAll="0"/>
    <pivotField axis="axisRow" showAll="0" sortType="descending">
      <items count="29">
        <item x="16"/>
        <item x="14"/>
        <item x="1"/>
        <item x="2"/>
        <item x="15"/>
        <item x="3"/>
        <item x="4"/>
        <item x="12"/>
        <item x="13"/>
        <item x="6"/>
        <item x="7"/>
        <item x="8"/>
        <item x="5"/>
        <item x="9"/>
        <item x="10"/>
        <item x="11"/>
        <item m="1" x="25"/>
        <item m="1" x="19"/>
        <item m="1" x="23"/>
        <item m="1" x="18"/>
        <item m="1" x="22"/>
        <item m="1" x="27"/>
        <item m="1" x="21"/>
        <item m="1" x="26"/>
        <item m="1" x="20"/>
        <item m="1" x="24"/>
        <item x="0"/>
        <item x="1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6"/>
  </rowFields>
  <rowItems count="32">
    <i>
      <x/>
    </i>
    <i r="1">
      <x v="12"/>
    </i>
    <i r="1">
      <x v="8"/>
    </i>
    <i r="1">
      <x v="6"/>
    </i>
    <i r="1">
      <x v="9"/>
    </i>
    <i r="1">
      <x v="7"/>
    </i>
    <i r="1">
      <x v="14"/>
    </i>
    <i r="1">
      <x v="10"/>
    </i>
    <i r="1">
      <x v="5"/>
    </i>
    <i r="1">
      <x v="11"/>
    </i>
    <i r="1">
      <x v="15"/>
    </i>
    <i r="1">
      <x v="1"/>
    </i>
    <i r="1">
      <x v="13"/>
    </i>
    <i r="1">
      <x v="4"/>
    </i>
    <i r="1">
      <x v="2"/>
    </i>
    <i r="1">
      <x v="3"/>
    </i>
    <i r="1">
      <x/>
    </i>
    <i>
      <x v="2"/>
    </i>
    <i r="1">
      <x v="14"/>
    </i>
    <i r="1">
      <x v="6"/>
    </i>
    <i r="1">
      <x v="8"/>
    </i>
    <i r="1">
      <x v="12"/>
    </i>
    <i r="1">
      <x v="2"/>
    </i>
    <i r="1">
      <x v="13"/>
    </i>
    <i r="1">
      <x v="5"/>
    </i>
    <i r="1">
      <x v="3"/>
    </i>
    <i r="1">
      <x v="15"/>
    </i>
    <i r="1">
      <x v="7"/>
    </i>
    <i r="1">
      <x v="9"/>
    </i>
    <i r="1">
      <x v="11"/>
    </i>
    <i r="1">
      <x v="10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omma di Giacenza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14"/>
  <sheetViews>
    <sheetView tabSelected="1" zoomScaleNormal="100" workbookViewId="0">
      <selection activeCell="I1" sqref="I1"/>
    </sheetView>
  </sheetViews>
  <sheetFormatPr defaultColWidth="8.85546875" defaultRowHeight="15" x14ac:dyDescent="0.25"/>
  <cols>
    <col min="1" max="1" width="9" bestFit="1" customWidth="1"/>
    <col min="2" max="2" width="13.28515625" customWidth="1"/>
    <col min="3" max="3" width="25.42578125" customWidth="1"/>
    <col min="4" max="4" width="33.42578125" customWidth="1"/>
    <col min="5" max="5" width="47.42578125" customWidth="1"/>
    <col min="6" max="6" width="13.42578125" customWidth="1"/>
    <col min="7" max="7" width="11.42578125" bestFit="1" customWidth="1"/>
    <col min="8" max="8" width="19" customWidth="1"/>
    <col min="9" max="9" width="9.85546875" customWidth="1"/>
    <col min="10" max="10" width="9.28515625" style="6" bestFit="1" customWidth="1"/>
    <col min="11" max="11" width="13.7109375" style="6" customWidth="1"/>
    <col min="12" max="12" width="4.85546875" customWidth="1"/>
    <col min="13" max="20" width="6" customWidth="1"/>
    <col min="21" max="22" width="4.85546875" customWidth="1"/>
  </cols>
  <sheetData>
    <row r="1" spans="1:28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4" t="s">
        <v>9</v>
      </c>
      <c r="K1" s="4"/>
      <c r="L1" s="1" t="s">
        <v>22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</row>
    <row r="2" spans="1:28" ht="27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4"/>
      <c r="L2" s="1" t="s">
        <v>875</v>
      </c>
      <c r="M2" s="1" t="s">
        <v>876</v>
      </c>
      <c r="N2" s="1" t="s">
        <v>877</v>
      </c>
      <c r="O2" s="1" t="s">
        <v>878</v>
      </c>
      <c r="P2" s="1" t="s">
        <v>879</v>
      </c>
      <c r="Q2" s="1" t="s">
        <v>880</v>
      </c>
      <c r="R2" s="1" t="s">
        <v>881</v>
      </c>
      <c r="S2" s="1" t="s">
        <v>882</v>
      </c>
      <c r="T2" s="1" t="s">
        <v>883</v>
      </c>
      <c r="U2" s="1" t="s">
        <v>884</v>
      </c>
    </row>
    <row r="3" spans="1:28" ht="15.75" thickBot="1" x14ac:dyDescent="0.3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4" t="s">
        <v>9</v>
      </c>
      <c r="K3" s="4"/>
      <c r="L3" s="1" t="s">
        <v>1129</v>
      </c>
      <c r="M3" s="1" t="s">
        <v>1130</v>
      </c>
      <c r="N3" s="1" t="s">
        <v>1131</v>
      </c>
      <c r="O3" s="1" t="s">
        <v>1132</v>
      </c>
      <c r="P3" s="1" t="s">
        <v>1133</v>
      </c>
      <c r="Q3" s="1" t="s">
        <v>1134</v>
      </c>
      <c r="R3" s="1" t="s">
        <v>1135</v>
      </c>
      <c r="S3" s="1" t="s">
        <v>1136</v>
      </c>
      <c r="T3" s="1" t="s">
        <v>1137</v>
      </c>
      <c r="U3" s="1" t="s">
        <v>1138</v>
      </c>
      <c r="V3" s="1" t="s">
        <v>1139</v>
      </c>
      <c r="W3" s="1" t="s">
        <v>21</v>
      </c>
      <c r="X3" s="1" t="s">
        <v>22</v>
      </c>
      <c r="Y3" s="1" t="s">
        <v>23</v>
      </c>
      <c r="Z3" s="1" t="s">
        <v>10</v>
      </c>
      <c r="AA3" s="1" t="s">
        <v>24</v>
      </c>
      <c r="AB3" s="1" t="s">
        <v>11</v>
      </c>
    </row>
    <row r="4" spans="1:28" x14ac:dyDescent="0.25">
      <c r="A4" s="2" t="s">
        <v>1147</v>
      </c>
      <c r="B4" s="2" t="s">
        <v>29</v>
      </c>
      <c r="C4" s="2" t="s">
        <v>41</v>
      </c>
      <c r="D4" s="2" t="s">
        <v>42</v>
      </c>
      <c r="E4" s="2"/>
      <c r="F4" s="2"/>
      <c r="G4" s="2" t="str">
        <f>MID(C4,2,3)</f>
        <v>11I</v>
      </c>
      <c r="H4" s="2"/>
      <c r="I4" s="3">
        <v>1</v>
      </c>
      <c r="J4" s="5">
        <v>367</v>
      </c>
      <c r="K4" s="10">
        <f>J4*I4</f>
        <v>367</v>
      </c>
      <c r="L4" s="3">
        <v>0</v>
      </c>
      <c r="M4" s="3">
        <v>0</v>
      </c>
      <c r="N4" s="3">
        <v>0</v>
      </c>
      <c r="O4" s="3">
        <v>1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</row>
    <row r="5" spans="1:28" x14ac:dyDescent="0.25">
      <c r="A5" s="2" t="s">
        <v>1147</v>
      </c>
      <c r="B5" s="2" t="s">
        <v>28</v>
      </c>
      <c r="C5" s="2" t="s">
        <v>43</v>
      </c>
      <c r="D5" s="2" t="s">
        <v>44</v>
      </c>
      <c r="E5" s="2"/>
      <c r="F5" s="2"/>
      <c r="G5" s="2" t="str">
        <f t="shared" ref="G5:G6" si="0">MID(C5,2,3)</f>
        <v>12E</v>
      </c>
      <c r="H5" s="2"/>
      <c r="I5" s="3">
        <v>1</v>
      </c>
      <c r="J5" s="5">
        <v>316</v>
      </c>
      <c r="K5" s="10">
        <f t="shared" ref="K5:K68" si="1">J5*I5</f>
        <v>316</v>
      </c>
      <c r="L5" s="3">
        <v>0</v>
      </c>
      <c r="M5" s="3">
        <v>0</v>
      </c>
      <c r="N5" s="3">
        <v>0</v>
      </c>
      <c r="O5" s="3">
        <v>1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</row>
    <row r="6" spans="1:28" x14ac:dyDescent="0.25">
      <c r="A6" s="2" t="s">
        <v>1147</v>
      </c>
      <c r="B6" s="2" t="s">
        <v>28</v>
      </c>
      <c r="C6" s="2" t="s">
        <v>45</v>
      </c>
      <c r="D6" s="2" t="s">
        <v>46</v>
      </c>
      <c r="E6" s="2"/>
      <c r="F6" s="2"/>
      <c r="G6" s="2" t="str">
        <f t="shared" si="0"/>
        <v>13I</v>
      </c>
      <c r="H6" s="2"/>
      <c r="I6" s="3">
        <v>1</v>
      </c>
      <c r="J6" s="5">
        <v>217</v>
      </c>
      <c r="K6" s="10">
        <f t="shared" si="1"/>
        <v>217</v>
      </c>
      <c r="L6" s="3">
        <v>0</v>
      </c>
      <c r="M6" s="3">
        <v>0</v>
      </c>
      <c r="N6" s="3">
        <v>1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</row>
    <row r="7" spans="1:28" ht="100.5" customHeight="1" x14ac:dyDescent="0.25">
      <c r="A7" s="2" t="s">
        <v>1147</v>
      </c>
      <c r="B7" s="2" t="s">
        <v>28</v>
      </c>
      <c r="C7" s="2" t="s">
        <v>47</v>
      </c>
      <c r="D7" s="2" t="s">
        <v>48</v>
      </c>
      <c r="E7" s="2" t="s">
        <v>49</v>
      </c>
      <c r="F7" s="2" t="s">
        <v>50</v>
      </c>
      <c r="G7" s="2" t="s">
        <v>1153</v>
      </c>
      <c r="H7" s="2"/>
      <c r="I7" s="3">
        <v>1</v>
      </c>
      <c r="J7" s="5">
        <v>230</v>
      </c>
      <c r="K7" s="10">
        <f t="shared" si="1"/>
        <v>230</v>
      </c>
      <c r="L7" s="3">
        <v>0</v>
      </c>
      <c r="M7" s="3">
        <v>0</v>
      </c>
      <c r="N7" s="3">
        <v>0</v>
      </c>
      <c r="O7" s="3">
        <v>0</v>
      </c>
      <c r="P7" s="3">
        <v>1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</row>
    <row r="8" spans="1:28" x14ac:dyDescent="0.25">
      <c r="A8" s="2" t="s">
        <v>1147</v>
      </c>
      <c r="B8" s="2" t="s">
        <v>28</v>
      </c>
      <c r="C8" s="2" t="s">
        <v>51</v>
      </c>
      <c r="D8" s="2" t="s">
        <v>52</v>
      </c>
      <c r="E8" s="2"/>
      <c r="F8" s="2"/>
      <c r="G8" s="2" t="str">
        <f t="shared" ref="G8:G9" si="2">MID(C8,2,3)</f>
        <v>14E</v>
      </c>
      <c r="H8" s="2"/>
      <c r="I8" s="3">
        <v>1</v>
      </c>
      <c r="J8" s="5">
        <v>268</v>
      </c>
      <c r="K8" s="10">
        <f t="shared" si="1"/>
        <v>268</v>
      </c>
      <c r="L8" s="3">
        <v>0</v>
      </c>
      <c r="M8" s="3">
        <v>1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</row>
    <row r="9" spans="1:28" x14ac:dyDescent="0.25">
      <c r="A9" s="2" t="s">
        <v>1147</v>
      </c>
      <c r="B9" s="2" t="s">
        <v>28</v>
      </c>
      <c r="C9" s="2" t="s">
        <v>53</v>
      </c>
      <c r="D9" s="2" t="s">
        <v>54</v>
      </c>
      <c r="E9" s="2"/>
      <c r="F9" s="2"/>
      <c r="G9" s="2" t="str">
        <f t="shared" si="2"/>
        <v>14E</v>
      </c>
      <c r="H9" s="2"/>
      <c r="I9" s="3">
        <v>1</v>
      </c>
      <c r="J9" s="5">
        <v>268</v>
      </c>
      <c r="K9" s="10">
        <f t="shared" si="1"/>
        <v>268</v>
      </c>
      <c r="L9" s="3">
        <v>0</v>
      </c>
      <c r="M9" s="3">
        <v>0</v>
      </c>
      <c r="N9" s="3">
        <v>0</v>
      </c>
      <c r="O9" s="3">
        <v>1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</row>
    <row r="10" spans="1:28" ht="100.5" customHeight="1" x14ac:dyDescent="0.25">
      <c r="A10" s="2" t="s">
        <v>1147</v>
      </c>
      <c r="B10" s="2" t="s">
        <v>26</v>
      </c>
      <c r="C10" s="2" t="s">
        <v>55</v>
      </c>
      <c r="D10" s="2" t="s">
        <v>56</v>
      </c>
      <c r="E10" s="2" t="s">
        <v>57</v>
      </c>
      <c r="F10" s="2" t="s">
        <v>27</v>
      </c>
      <c r="G10" s="2" t="s">
        <v>1159</v>
      </c>
      <c r="H10" s="2"/>
      <c r="I10" s="3">
        <v>1</v>
      </c>
      <c r="J10" s="5">
        <v>195</v>
      </c>
      <c r="K10" s="10">
        <f t="shared" si="1"/>
        <v>195</v>
      </c>
      <c r="L10" s="3">
        <v>0</v>
      </c>
      <c r="M10" s="3">
        <v>0</v>
      </c>
      <c r="N10" s="3">
        <v>0</v>
      </c>
      <c r="O10" s="3">
        <v>0</v>
      </c>
      <c r="P10" s="3">
        <v>1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</row>
    <row r="11" spans="1:28" ht="100.5" customHeight="1" x14ac:dyDescent="0.25">
      <c r="A11" s="2" t="s">
        <v>1147</v>
      </c>
      <c r="B11" s="2" t="s">
        <v>25</v>
      </c>
      <c r="C11" s="2" t="s">
        <v>58</v>
      </c>
      <c r="D11" s="2" t="s">
        <v>59</v>
      </c>
      <c r="E11" s="2" t="s">
        <v>60</v>
      </c>
      <c r="F11" s="2" t="s">
        <v>61</v>
      </c>
      <c r="G11" s="2" t="s">
        <v>1159</v>
      </c>
      <c r="H11" s="2"/>
      <c r="I11" s="3">
        <v>1</v>
      </c>
      <c r="J11" s="5">
        <v>160</v>
      </c>
      <c r="K11" s="10">
        <f t="shared" si="1"/>
        <v>160</v>
      </c>
      <c r="L11" s="3">
        <v>0</v>
      </c>
      <c r="M11" s="3">
        <v>0</v>
      </c>
      <c r="N11" s="3">
        <v>0</v>
      </c>
      <c r="O11" s="3">
        <v>1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</row>
    <row r="12" spans="1:28" x14ac:dyDescent="0.25">
      <c r="A12" s="2" t="s">
        <v>1148</v>
      </c>
      <c r="B12" s="2" t="s">
        <v>28</v>
      </c>
      <c r="C12" s="2" t="s">
        <v>62</v>
      </c>
      <c r="D12" s="2" t="s">
        <v>63</v>
      </c>
      <c r="E12" s="2"/>
      <c r="F12" s="2" t="s">
        <v>64</v>
      </c>
      <c r="G12" s="2" t="s">
        <v>1156</v>
      </c>
      <c r="H12" s="2"/>
      <c r="I12" s="3">
        <v>4</v>
      </c>
      <c r="J12" s="5">
        <v>180</v>
      </c>
      <c r="K12" s="10">
        <f t="shared" si="1"/>
        <v>720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2</v>
      </c>
      <c r="S12" s="3">
        <v>2</v>
      </c>
      <c r="T12" s="3">
        <v>0</v>
      </c>
      <c r="U12" s="3">
        <v>0</v>
      </c>
      <c r="V12" s="3">
        <v>0</v>
      </c>
    </row>
    <row r="13" spans="1:28" x14ac:dyDescent="0.25">
      <c r="A13" s="2" t="s">
        <v>1148</v>
      </c>
      <c r="B13" s="2" t="s">
        <v>28</v>
      </c>
      <c r="C13" s="2" t="s">
        <v>65</v>
      </c>
      <c r="D13" s="2" t="s">
        <v>66</v>
      </c>
      <c r="E13" s="2"/>
      <c r="F13" s="2" t="s">
        <v>67</v>
      </c>
      <c r="G13" s="2" t="s">
        <v>1156</v>
      </c>
      <c r="H13" s="2"/>
      <c r="I13" s="3">
        <v>2</v>
      </c>
      <c r="J13" s="5">
        <v>165</v>
      </c>
      <c r="K13" s="10">
        <f t="shared" si="1"/>
        <v>330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2</v>
      </c>
      <c r="T13" s="3">
        <v>0</v>
      </c>
      <c r="U13" s="3">
        <v>0</v>
      </c>
      <c r="V13" s="3">
        <v>0</v>
      </c>
    </row>
    <row r="14" spans="1:28" x14ac:dyDescent="0.25">
      <c r="A14" s="2" t="s">
        <v>1148</v>
      </c>
      <c r="B14" s="2" t="s">
        <v>28</v>
      </c>
      <c r="C14" s="2" t="s">
        <v>68</v>
      </c>
      <c r="D14" s="2" t="s">
        <v>66</v>
      </c>
      <c r="E14" s="2"/>
      <c r="F14" s="2" t="s">
        <v>67</v>
      </c>
      <c r="G14" s="2" t="s">
        <v>1156</v>
      </c>
      <c r="H14" s="2"/>
      <c r="I14" s="3">
        <v>2</v>
      </c>
      <c r="J14" s="5">
        <v>195</v>
      </c>
      <c r="K14" s="10">
        <f t="shared" si="1"/>
        <v>390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2</v>
      </c>
      <c r="T14" s="3">
        <v>0</v>
      </c>
      <c r="U14" s="3">
        <v>0</v>
      </c>
      <c r="V14" s="3">
        <v>0</v>
      </c>
    </row>
    <row r="15" spans="1:28" x14ac:dyDescent="0.25">
      <c r="A15" s="2" t="s">
        <v>1148</v>
      </c>
      <c r="B15" s="2" t="s">
        <v>28</v>
      </c>
      <c r="C15" s="2" t="s">
        <v>69</v>
      </c>
      <c r="D15" s="2" t="s">
        <v>66</v>
      </c>
      <c r="E15" s="2"/>
      <c r="F15" s="2" t="s">
        <v>67</v>
      </c>
      <c r="G15" s="2" t="s">
        <v>1156</v>
      </c>
      <c r="H15" s="2"/>
      <c r="I15" s="3">
        <v>1</v>
      </c>
      <c r="J15" s="5">
        <v>175</v>
      </c>
      <c r="K15" s="10">
        <f t="shared" si="1"/>
        <v>175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1</v>
      </c>
      <c r="S15" s="3">
        <v>0</v>
      </c>
      <c r="T15" s="3">
        <v>0</v>
      </c>
      <c r="U15" s="3">
        <v>0</v>
      </c>
      <c r="V15" s="3">
        <v>0</v>
      </c>
    </row>
    <row r="16" spans="1:28" x14ac:dyDescent="0.25">
      <c r="A16" s="2" t="s">
        <v>1148</v>
      </c>
      <c r="B16" s="2" t="s">
        <v>28</v>
      </c>
      <c r="C16" s="2" t="s">
        <v>70</v>
      </c>
      <c r="D16" s="2" t="s">
        <v>66</v>
      </c>
      <c r="E16" s="2"/>
      <c r="F16" s="2" t="s">
        <v>67</v>
      </c>
      <c r="G16" s="2" t="s">
        <v>1156</v>
      </c>
      <c r="H16" s="2"/>
      <c r="I16" s="3">
        <v>1</v>
      </c>
      <c r="J16" s="5">
        <v>158</v>
      </c>
      <c r="K16" s="10">
        <f t="shared" si="1"/>
        <v>158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1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</row>
    <row r="17" spans="1:22" x14ac:dyDescent="0.25">
      <c r="A17" s="2" t="s">
        <v>1148</v>
      </c>
      <c r="B17" s="2" t="s">
        <v>28</v>
      </c>
      <c r="C17" s="2" t="s">
        <v>70</v>
      </c>
      <c r="D17" s="2" t="s">
        <v>66</v>
      </c>
      <c r="E17" s="2"/>
      <c r="F17" s="2" t="s">
        <v>71</v>
      </c>
      <c r="G17" s="2" t="s">
        <v>1156</v>
      </c>
      <c r="H17" s="2"/>
      <c r="I17" s="3">
        <v>1</v>
      </c>
      <c r="J17" s="5">
        <v>158</v>
      </c>
      <c r="K17" s="10">
        <f t="shared" si="1"/>
        <v>158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0</v>
      </c>
    </row>
    <row r="18" spans="1:22" x14ac:dyDescent="0.25">
      <c r="A18" s="2" t="s">
        <v>1148</v>
      </c>
      <c r="B18" s="2" t="s">
        <v>28</v>
      </c>
      <c r="C18" s="2" t="s">
        <v>72</v>
      </c>
      <c r="D18" s="2" t="s">
        <v>66</v>
      </c>
      <c r="E18" s="2"/>
      <c r="F18" s="2" t="s">
        <v>71</v>
      </c>
      <c r="G18" s="2" t="s">
        <v>1156</v>
      </c>
      <c r="H18" s="2"/>
      <c r="I18" s="3">
        <v>3</v>
      </c>
      <c r="J18" s="5">
        <v>180</v>
      </c>
      <c r="K18" s="10">
        <f t="shared" si="1"/>
        <v>540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2</v>
      </c>
      <c r="R18" s="3">
        <v>0</v>
      </c>
      <c r="S18" s="3">
        <v>1</v>
      </c>
      <c r="T18" s="3">
        <v>0</v>
      </c>
      <c r="U18" s="3">
        <v>0</v>
      </c>
      <c r="V18" s="3">
        <v>0</v>
      </c>
    </row>
    <row r="19" spans="1:22" x14ac:dyDescent="0.25">
      <c r="A19" s="2" t="s">
        <v>1148</v>
      </c>
      <c r="B19" s="2" t="s">
        <v>28</v>
      </c>
      <c r="C19" s="2" t="s">
        <v>73</v>
      </c>
      <c r="D19" s="2" t="s">
        <v>66</v>
      </c>
      <c r="E19" s="2"/>
      <c r="F19" s="2" t="s">
        <v>71</v>
      </c>
      <c r="G19" s="2" t="s">
        <v>1156</v>
      </c>
      <c r="H19" s="2"/>
      <c r="I19" s="3">
        <v>1</v>
      </c>
      <c r="J19" s="5">
        <v>195</v>
      </c>
      <c r="K19" s="10">
        <f t="shared" si="1"/>
        <v>195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0</v>
      </c>
      <c r="T19" s="3">
        <v>0</v>
      </c>
      <c r="U19" s="3">
        <v>0</v>
      </c>
      <c r="V19" s="3">
        <v>0</v>
      </c>
    </row>
    <row r="20" spans="1:22" x14ac:dyDescent="0.25">
      <c r="A20" s="2" t="s">
        <v>1148</v>
      </c>
      <c r="B20" s="2" t="s">
        <v>28</v>
      </c>
      <c r="C20" s="2" t="s">
        <v>74</v>
      </c>
      <c r="D20" s="2" t="s">
        <v>75</v>
      </c>
      <c r="E20" s="2"/>
      <c r="F20" s="2" t="s">
        <v>33</v>
      </c>
      <c r="G20" s="2" t="s">
        <v>1156</v>
      </c>
      <c r="H20" s="2"/>
      <c r="I20" s="3">
        <v>2</v>
      </c>
      <c r="J20" s="5">
        <v>160</v>
      </c>
      <c r="K20" s="10">
        <f t="shared" si="1"/>
        <v>320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2</v>
      </c>
      <c r="T20" s="3">
        <v>0</v>
      </c>
      <c r="U20" s="3">
        <v>0</v>
      </c>
      <c r="V20" s="3">
        <v>0</v>
      </c>
    </row>
    <row r="21" spans="1:22" x14ac:dyDescent="0.25">
      <c r="A21" s="2" t="s">
        <v>1148</v>
      </c>
      <c r="B21" s="2" t="s">
        <v>28</v>
      </c>
      <c r="C21" s="2" t="s">
        <v>76</v>
      </c>
      <c r="D21" s="2" t="s">
        <v>75</v>
      </c>
      <c r="E21" s="2"/>
      <c r="F21" s="2" t="s">
        <v>77</v>
      </c>
      <c r="G21" s="2" t="s">
        <v>1156</v>
      </c>
      <c r="H21" s="2"/>
      <c r="I21" s="3">
        <v>1</v>
      </c>
      <c r="J21" s="5">
        <v>160</v>
      </c>
      <c r="K21" s="10">
        <f t="shared" si="1"/>
        <v>160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1</v>
      </c>
      <c r="T21" s="3">
        <v>0</v>
      </c>
      <c r="U21" s="3">
        <v>0</v>
      </c>
      <c r="V21" s="3">
        <v>0</v>
      </c>
    </row>
    <row r="22" spans="1:22" x14ac:dyDescent="0.25">
      <c r="A22" s="2" t="s">
        <v>1148</v>
      </c>
      <c r="B22" s="2" t="s">
        <v>28</v>
      </c>
      <c r="C22" s="2" t="s">
        <v>78</v>
      </c>
      <c r="D22" s="2" t="s">
        <v>75</v>
      </c>
      <c r="E22" s="2"/>
      <c r="F22" s="2" t="s">
        <v>33</v>
      </c>
      <c r="G22" s="2" t="s">
        <v>1156</v>
      </c>
      <c r="H22" s="2"/>
      <c r="I22" s="3">
        <v>2</v>
      </c>
      <c r="J22" s="5">
        <v>160</v>
      </c>
      <c r="K22" s="10">
        <f t="shared" si="1"/>
        <v>320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2</v>
      </c>
      <c r="T22" s="3">
        <v>0</v>
      </c>
      <c r="U22" s="3">
        <v>0</v>
      </c>
      <c r="V22" s="3">
        <v>0</v>
      </c>
    </row>
    <row r="23" spans="1:22" ht="100.5" customHeight="1" x14ac:dyDescent="0.25">
      <c r="A23" s="2" t="s">
        <v>1148</v>
      </c>
      <c r="B23" s="2" t="s">
        <v>28</v>
      </c>
      <c r="C23" s="2" t="s">
        <v>78</v>
      </c>
      <c r="D23" s="2" t="s">
        <v>75</v>
      </c>
      <c r="E23" s="2"/>
      <c r="F23" s="2" t="s">
        <v>77</v>
      </c>
      <c r="G23" s="2" t="s">
        <v>1156</v>
      </c>
      <c r="H23" s="2"/>
      <c r="I23" s="3">
        <v>1</v>
      </c>
      <c r="J23" s="5">
        <v>160</v>
      </c>
      <c r="K23" s="10">
        <f t="shared" si="1"/>
        <v>160</v>
      </c>
      <c r="L23" s="3">
        <v>0</v>
      </c>
      <c r="M23" s="3">
        <v>1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</row>
    <row r="24" spans="1:22" ht="100.5" customHeight="1" x14ac:dyDescent="0.25">
      <c r="A24" s="2" t="s">
        <v>1148</v>
      </c>
      <c r="B24" s="2" t="s">
        <v>28</v>
      </c>
      <c r="C24" s="2" t="s">
        <v>79</v>
      </c>
      <c r="D24" s="2" t="s">
        <v>75</v>
      </c>
      <c r="E24" s="2"/>
      <c r="F24" s="2" t="s">
        <v>77</v>
      </c>
      <c r="G24" s="2" t="s">
        <v>1156</v>
      </c>
      <c r="H24" s="2"/>
      <c r="I24" s="3">
        <v>9</v>
      </c>
      <c r="J24" s="5">
        <v>140</v>
      </c>
      <c r="K24" s="10">
        <f t="shared" si="1"/>
        <v>1260</v>
      </c>
      <c r="L24" s="3">
        <v>0</v>
      </c>
      <c r="M24" s="3">
        <v>3</v>
      </c>
      <c r="N24" s="3">
        <v>1</v>
      </c>
      <c r="O24" s="3">
        <v>2</v>
      </c>
      <c r="P24" s="3">
        <v>1</v>
      </c>
      <c r="Q24" s="3">
        <v>0</v>
      </c>
      <c r="R24" s="3">
        <v>0</v>
      </c>
      <c r="S24" s="3">
        <v>2</v>
      </c>
      <c r="T24" s="3">
        <v>0</v>
      </c>
      <c r="U24" s="3">
        <v>0</v>
      </c>
      <c r="V24" s="3">
        <v>0</v>
      </c>
    </row>
    <row r="25" spans="1:22" ht="100.5" customHeight="1" x14ac:dyDescent="0.25">
      <c r="A25" s="2" t="s">
        <v>1148</v>
      </c>
      <c r="B25" s="2" t="s">
        <v>28</v>
      </c>
      <c r="C25" s="2" t="s">
        <v>80</v>
      </c>
      <c r="D25" s="2" t="s">
        <v>75</v>
      </c>
      <c r="E25" s="2" t="s">
        <v>81</v>
      </c>
      <c r="F25" s="2" t="s">
        <v>77</v>
      </c>
      <c r="G25" s="2" t="s">
        <v>1156</v>
      </c>
      <c r="H25" s="2"/>
      <c r="I25" s="3">
        <v>1</v>
      </c>
      <c r="J25" s="5">
        <v>160</v>
      </c>
      <c r="K25" s="10">
        <f t="shared" si="1"/>
        <v>160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1</v>
      </c>
      <c r="T25" s="3">
        <v>0</v>
      </c>
      <c r="U25" s="3">
        <v>0</v>
      </c>
      <c r="V25" s="3">
        <v>0</v>
      </c>
    </row>
    <row r="26" spans="1:22" ht="100.5" customHeight="1" x14ac:dyDescent="0.25">
      <c r="A26" s="2" t="s">
        <v>1148</v>
      </c>
      <c r="B26" s="2" t="s">
        <v>26</v>
      </c>
      <c r="C26" s="2" t="s">
        <v>82</v>
      </c>
      <c r="D26" s="2" t="s">
        <v>83</v>
      </c>
      <c r="E26" s="2" t="s">
        <v>84</v>
      </c>
      <c r="F26" s="2" t="s">
        <v>85</v>
      </c>
      <c r="G26" s="2" t="s">
        <v>1157</v>
      </c>
      <c r="H26" s="2"/>
      <c r="I26" s="3">
        <v>1</v>
      </c>
      <c r="J26" s="5">
        <v>145</v>
      </c>
      <c r="K26" s="10">
        <f t="shared" si="1"/>
        <v>145</v>
      </c>
      <c r="L26" s="3">
        <v>0</v>
      </c>
      <c r="M26" s="3">
        <v>1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</row>
    <row r="27" spans="1:22" ht="100.5" customHeight="1" x14ac:dyDescent="0.25">
      <c r="A27" s="2" t="s">
        <v>1148</v>
      </c>
      <c r="B27" s="2" t="s">
        <v>26</v>
      </c>
      <c r="C27" s="2" t="s">
        <v>86</v>
      </c>
      <c r="D27" s="2" t="s">
        <v>87</v>
      </c>
      <c r="E27" s="2" t="s">
        <v>88</v>
      </c>
      <c r="F27" s="2" t="s">
        <v>89</v>
      </c>
      <c r="G27" s="2" t="s">
        <v>1157</v>
      </c>
      <c r="H27" s="2"/>
      <c r="I27" s="3">
        <v>1</v>
      </c>
      <c r="J27" s="5">
        <v>160</v>
      </c>
      <c r="K27" s="10">
        <f t="shared" si="1"/>
        <v>160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</row>
    <row r="28" spans="1:22" ht="100.5" customHeight="1" x14ac:dyDescent="0.25">
      <c r="A28" s="2" t="s">
        <v>1148</v>
      </c>
      <c r="B28" s="2" t="s">
        <v>26</v>
      </c>
      <c r="C28" s="2" t="s">
        <v>90</v>
      </c>
      <c r="D28" s="2" t="s">
        <v>91</v>
      </c>
      <c r="E28" s="2" t="s">
        <v>92</v>
      </c>
      <c r="F28" s="2" t="s">
        <v>93</v>
      </c>
      <c r="G28" s="2" t="s">
        <v>1157</v>
      </c>
      <c r="H28" s="2"/>
      <c r="I28" s="3">
        <v>1</v>
      </c>
      <c r="J28" s="5">
        <v>158</v>
      </c>
      <c r="K28" s="10">
        <f t="shared" si="1"/>
        <v>158</v>
      </c>
      <c r="L28" s="3">
        <v>0</v>
      </c>
      <c r="M28" s="3">
        <v>1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</row>
    <row r="29" spans="1:22" ht="100.5" customHeight="1" x14ac:dyDescent="0.25">
      <c r="A29" s="2" t="s">
        <v>1148</v>
      </c>
      <c r="B29" s="2" t="s">
        <v>26</v>
      </c>
      <c r="C29" s="2" t="s">
        <v>94</v>
      </c>
      <c r="D29" s="2" t="s">
        <v>95</v>
      </c>
      <c r="E29" s="2"/>
      <c r="F29" s="2" t="s">
        <v>96</v>
      </c>
      <c r="G29" s="2" t="s">
        <v>1157</v>
      </c>
      <c r="H29" s="2"/>
      <c r="I29" s="3">
        <v>1</v>
      </c>
      <c r="J29" s="5">
        <v>130</v>
      </c>
      <c r="K29" s="10">
        <f t="shared" si="1"/>
        <v>130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1</v>
      </c>
      <c r="S29" s="3">
        <v>0</v>
      </c>
      <c r="T29" s="3">
        <v>0</v>
      </c>
      <c r="U29" s="3">
        <v>0</v>
      </c>
      <c r="V29" s="3">
        <v>0</v>
      </c>
    </row>
    <row r="30" spans="1:22" ht="100.5" customHeight="1" x14ac:dyDescent="0.25">
      <c r="A30" s="2" t="s">
        <v>1148</v>
      </c>
      <c r="B30" s="2" t="s">
        <v>26</v>
      </c>
      <c r="C30" s="2" t="s">
        <v>94</v>
      </c>
      <c r="D30" s="2" t="s">
        <v>95</v>
      </c>
      <c r="E30" s="2"/>
      <c r="F30" s="2" t="s">
        <v>97</v>
      </c>
      <c r="G30" s="2" t="s">
        <v>1157</v>
      </c>
      <c r="H30" s="2"/>
      <c r="I30" s="3">
        <v>1</v>
      </c>
      <c r="J30" s="5">
        <v>130</v>
      </c>
      <c r="K30" s="10">
        <f t="shared" si="1"/>
        <v>130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1</v>
      </c>
      <c r="S30" s="3">
        <v>0</v>
      </c>
      <c r="T30" s="3">
        <v>0</v>
      </c>
      <c r="U30" s="3">
        <v>0</v>
      </c>
      <c r="V30" s="3">
        <v>0</v>
      </c>
    </row>
    <row r="31" spans="1:22" ht="100.5" customHeight="1" x14ac:dyDescent="0.25">
      <c r="A31" s="2" t="s">
        <v>1148</v>
      </c>
      <c r="B31" s="2" t="s">
        <v>35</v>
      </c>
      <c r="C31" s="2" t="s">
        <v>98</v>
      </c>
      <c r="D31" s="2" t="s">
        <v>99</v>
      </c>
      <c r="E31" s="2" t="s">
        <v>100</v>
      </c>
      <c r="F31" s="2" t="s">
        <v>101</v>
      </c>
      <c r="G31" s="2" t="s">
        <v>1157</v>
      </c>
      <c r="H31" s="2"/>
      <c r="I31" s="3">
        <v>1</v>
      </c>
      <c r="J31" s="5">
        <v>256</v>
      </c>
      <c r="K31" s="10">
        <f t="shared" si="1"/>
        <v>256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1</v>
      </c>
      <c r="S31" s="3">
        <v>0</v>
      </c>
      <c r="T31" s="3">
        <v>0</v>
      </c>
      <c r="U31" s="3">
        <v>0</v>
      </c>
      <c r="V31" s="3">
        <v>0</v>
      </c>
    </row>
    <row r="32" spans="1:22" ht="100.5" customHeight="1" x14ac:dyDescent="0.25">
      <c r="A32" s="2" t="s">
        <v>1148</v>
      </c>
      <c r="B32" s="2" t="s">
        <v>35</v>
      </c>
      <c r="C32" s="2" t="s">
        <v>102</v>
      </c>
      <c r="D32" s="2" t="s">
        <v>103</v>
      </c>
      <c r="E32" s="2"/>
      <c r="F32" s="2" t="s">
        <v>93</v>
      </c>
      <c r="G32" s="2" t="s">
        <v>1157</v>
      </c>
      <c r="H32" s="2"/>
      <c r="I32" s="3">
        <v>1</v>
      </c>
      <c r="J32" s="5">
        <v>250</v>
      </c>
      <c r="K32" s="10">
        <f t="shared" si="1"/>
        <v>250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1</v>
      </c>
      <c r="S32" s="3">
        <v>0</v>
      </c>
      <c r="T32" s="3">
        <v>0</v>
      </c>
      <c r="U32" s="3">
        <v>0</v>
      </c>
      <c r="V32" s="3">
        <v>0</v>
      </c>
    </row>
    <row r="33" spans="1:22" x14ac:dyDescent="0.25">
      <c r="A33" s="2" t="s">
        <v>1148</v>
      </c>
      <c r="B33" s="2" t="s">
        <v>35</v>
      </c>
      <c r="C33" s="2" t="s">
        <v>104</v>
      </c>
      <c r="D33" s="2" t="s">
        <v>105</v>
      </c>
      <c r="E33" s="2"/>
      <c r="F33" s="2" t="s">
        <v>97</v>
      </c>
      <c r="G33" s="2" t="s">
        <v>1157</v>
      </c>
      <c r="H33" s="2"/>
      <c r="I33" s="3">
        <v>2</v>
      </c>
      <c r="J33" s="5">
        <v>230</v>
      </c>
      <c r="K33" s="10">
        <f t="shared" si="1"/>
        <v>460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2</v>
      </c>
      <c r="T33" s="3">
        <v>0</v>
      </c>
      <c r="U33" s="3">
        <v>0</v>
      </c>
      <c r="V33" s="3">
        <v>0</v>
      </c>
    </row>
    <row r="34" spans="1:22" ht="100.5" customHeight="1" x14ac:dyDescent="0.25">
      <c r="A34" s="2" t="s">
        <v>1148</v>
      </c>
      <c r="B34" s="2" t="s">
        <v>28</v>
      </c>
      <c r="C34" s="2" t="s">
        <v>106</v>
      </c>
      <c r="D34" s="2" t="s">
        <v>107</v>
      </c>
      <c r="E34" s="2" t="s">
        <v>100</v>
      </c>
      <c r="F34" s="2" t="s">
        <v>101</v>
      </c>
      <c r="G34" s="2" t="s">
        <v>1157</v>
      </c>
      <c r="H34" s="2"/>
      <c r="I34" s="3">
        <v>1</v>
      </c>
      <c r="J34" s="5">
        <v>255</v>
      </c>
      <c r="K34" s="10">
        <f t="shared" si="1"/>
        <v>255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1</v>
      </c>
      <c r="S34" s="3">
        <v>0</v>
      </c>
      <c r="T34" s="3">
        <v>0</v>
      </c>
      <c r="U34" s="3">
        <v>0</v>
      </c>
      <c r="V34" s="3">
        <v>0</v>
      </c>
    </row>
    <row r="35" spans="1:22" ht="100.5" customHeight="1" x14ac:dyDescent="0.25">
      <c r="A35" s="2" t="s">
        <v>1148</v>
      </c>
      <c r="B35" s="2" t="s">
        <v>28</v>
      </c>
      <c r="C35" s="2" t="s">
        <v>108</v>
      </c>
      <c r="D35" s="2" t="s">
        <v>107</v>
      </c>
      <c r="E35" s="2"/>
      <c r="F35" s="2" t="s">
        <v>101</v>
      </c>
      <c r="G35" s="2" t="s">
        <v>1157</v>
      </c>
      <c r="H35" s="2"/>
      <c r="I35" s="3">
        <v>1</v>
      </c>
      <c r="J35" s="5">
        <v>169</v>
      </c>
      <c r="K35" s="10">
        <f t="shared" si="1"/>
        <v>169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1</v>
      </c>
      <c r="T35" s="3">
        <v>0</v>
      </c>
      <c r="U35" s="3">
        <v>0</v>
      </c>
      <c r="V35" s="3">
        <v>0</v>
      </c>
    </row>
    <row r="36" spans="1:22" ht="100.5" customHeight="1" x14ac:dyDescent="0.25">
      <c r="A36" s="2" t="s">
        <v>1148</v>
      </c>
      <c r="B36" s="2" t="s">
        <v>28</v>
      </c>
      <c r="C36" s="2" t="s">
        <v>109</v>
      </c>
      <c r="D36" s="2" t="s">
        <v>107</v>
      </c>
      <c r="E36" s="2" t="s">
        <v>100</v>
      </c>
      <c r="F36" s="2" t="s">
        <v>101</v>
      </c>
      <c r="G36" s="2" t="s">
        <v>1157</v>
      </c>
      <c r="H36" s="2"/>
      <c r="I36" s="3">
        <v>1</v>
      </c>
      <c r="J36" s="5">
        <v>180</v>
      </c>
      <c r="K36" s="10">
        <f t="shared" si="1"/>
        <v>180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1</v>
      </c>
      <c r="T36" s="3">
        <v>0</v>
      </c>
      <c r="U36" s="3">
        <v>0</v>
      </c>
      <c r="V36" s="3">
        <v>0</v>
      </c>
    </row>
    <row r="37" spans="1:22" ht="100.5" customHeight="1" x14ac:dyDescent="0.25">
      <c r="A37" s="2" t="s">
        <v>1148</v>
      </c>
      <c r="B37" s="2" t="s">
        <v>28</v>
      </c>
      <c r="C37" s="2" t="s">
        <v>110</v>
      </c>
      <c r="D37" s="2" t="s">
        <v>111</v>
      </c>
      <c r="E37" s="2"/>
      <c r="F37" s="2" t="s">
        <v>97</v>
      </c>
      <c r="G37" s="2" t="s">
        <v>1157</v>
      </c>
      <c r="H37" s="2"/>
      <c r="I37" s="3">
        <v>2</v>
      </c>
      <c r="J37" s="5">
        <v>220</v>
      </c>
      <c r="K37" s="10">
        <f t="shared" si="1"/>
        <v>440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1</v>
      </c>
      <c r="S37" s="3">
        <v>1</v>
      </c>
      <c r="T37" s="3">
        <v>0</v>
      </c>
      <c r="U37" s="3">
        <v>0</v>
      </c>
      <c r="V37" s="3">
        <v>0</v>
      </c>
    </row>
    <row r="38" spans="1:22" ht="100.5" customHeight="1" x14ac:dyDescent="0.25">
      <c r="A38" s="2" t="s">
        <v>1148</v>
      </c>
      <c r="B38" s="2" t="s">
        <v>28</v>
      </c>
      <c r="C38" s="2" t="s">
        <v>112</v>
      </c>
      <c r="D38" s="2" t="s">
        <v>113</v>
      </c>
      <c r="E38" s="2"/>
      <c r="F38" s="2" t="s">
        <v>114</v>
      </c>
      <c r="G38" s="2" t="s">
        <v>1157</v>
      </c>
      <c r="H38" s="2"/>
      <c r="I38" s="3">
        <v>1</v>
      </c>
      <c r="J38" s="5">
        <v>168</v>
      </c>
      <c r="K38" s="10">
        <f t="shared" si="1"/>
        <v>168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1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</row>
    <row r="39" spans="1:22" ht="100.5" customHeight="1" x14ac:dyDescent="0.25">
      <c r="A39" s="2" t="s">
        <v>1148</v>
      </c>
      <c r="B39" s="2" t="s">
        <v>28</v>
      </c>
      <c r="C39" s="2" t="s">
        <v>115</v>
      </c>
      <c r="D39" s="2" t="s">
        <v>116</v>
      </c>
      <c r="E39" s="2" t="s">
        <v>117</v>
      </c>
      <c r="F39" s="2" t="s">
        <v>93</v>
      </c>
      <c r="G39" s="2" t="s">
        <v>1157</v>
      </c>
      <c r="H39" s="2"/>
      <c r="I39" s="3">
        <v>1</v>
      </c>
      <c r="J39" s="5">
        <v>225</v>
      </c>
      <c r="K39" s="10">
        <f t="shared" si="1"/>
        <v>225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1</v>
      </c>
      <c r="T39" s="3">
        <v>0</v>
      </c>
      <c r="U39" s="3">
        <v>0</v>
      </c>
      <c r="V39" s="3">
        <v>0</v>
      </c>
    </row>
    <row r="40" spans="1:22" x14ac:dyDescent="0.25">
      <c r="A40" s="2" t="s">
        <v>1148</v>
      </c>
      <c r="B40" s="2" t="s">
        <v>28</v>
      </c>
      <c r="C40" s="2" t="s">
        <v>115</v>
      </c>
      <c r="D40" s="2" t="s">
        <v>116</v>
      </c>
      <c r="E40" s="2" t="s">
        <v>117</v>
      </c>
      <c r="F40" s="2" t="s">
        <v>118</v>
      </c>
      <c r="G40" s="2" t="s">
        <v>1157</v>
      </c>
      <c r="H40" s="2"/>
      <c r="I40" s="3">
        <v>1</v>
      </c>
      <c r="J40" s="5">
        <v>225</v>
      </c>
      <c r="K40" s="10">
        <f t="shared" si="1"/>
        <v>225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1</v>
      </c>
      <c r="T40" s="3">
        <v>0</v>
      </c>
      <c r="U40" s="3">
        <v>0</v>
      </c>
      <c r="V40" s="3">
        <v>0</v>
      </c>
    </row>
    <row r="41" spans="1:22" ht="100.5" customHeight="1" x14ac:dyDescent="0.25">
      <c r="A41" s="2" t="s">
        <v>1148</v>
      </c>
      <c r="B41" s="2" t="s">
        <v>28</v>
      </c>
      <c r="C41" s="2" t="s">
        <v>119</v>
      </c>
      <c r="D41" s="2" t="s">
        <v>116</v>
      </c>
      <c r="E41" s="2" t="s">
        <v>117</v>
      </c>
      <c r="F41" s="2" t="s">
        <v>118</v>
      </c>
      <c r="G41" s="2" t="s">
        <v>1157</v>
      </c>
      <c r="H41" s="2"/>
      <c r="I41" s="3">
        <v>3</v>
      </c>
      <c r="J41" s="5">
        <v>215</v>
      </c>
      <c r="K41" s="10">
        <f t="shared" si="1"/>
        <v>645</v>
      </c>
      <c r="L41" s="3">
        <v>0</v>
      </c>
      <c r="M41" s="3">
        <v>0</v>
      </c>
      <c r="N41" s="3">
        <v>0</v>
      </c>
      <c r="O41" s="3">
        <v>0</v>
      </c>
      <c r="P41" s="3">
        <v>1</v>
      </c>
      <c r="Q41" s="3">
        <v>0</v>
      </c>
      <c r="R41" s="3">
        <v>1</v>
      </c>
      <c r="S41" s="3">
        <v>1</v>
      </c>
      <c r="T41" s="3">
        <v>0</v>
      </c>
      <c r="U41" s="3">
        <v>0</v>
      </c>
      <c r="V41" s="3">
        <v>0</v>
      </c>
    </row>
    <row r="42" spans="1:22" ht="100.5" customHeight="1" x14ac:dyDescent="0.25">
      <c r="A42" s="2" t="s">
        <v>1148</v>
      </c>
      <c r="B42" s="2" t="s">
        <v>28</v>
      </c>
      <c r="C42" s="2" t="s">
        <v>120</v>
      </c>
      <c r="D42" s="2" t="s">
        <v>116</v>
      </c>
      <c r="E42" s="2" t="s">
        <v>117</v>
      </c>
      <c r="F42" s="2" t="s">
        <v>118</v>
      </c>
      <c r="G42" s="2" t="s">
        <v>1157</v>
      </c>
      <c r="H42" s="2"/>
      <c r="I42" s="3">
        <v>2</v>
      </c>
      <c r="J42" s="5">
        <v>230</v>
      </c>
      <c r="K42" s="10">
        <f t="shared" si="1"/>
        <v>460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1</v>
      </c>
      <c r="R42" s="3">
        <v>0</v>
      </c>
      <c r="S42" s="3">
        <v>1</v>
      </c>
      <c r="T42" s="3">
        <v>0</v>
      </c>
      <c r="U42" s="3">
        <v>0</v>
      </c>
      <c r="V42" s="3">
        <v>0</v>
      </c>
    </row>
    <row r="43" spans="1:22" ht="100.5" customHeight="1" x14ac:dyDescent="0.25">
      <c r="A43" s="2" t="s">
        <v>1148</v>
      </c>
      <c r="B43" s="2" t="s">
        <v>28</v>
      </c>
      <c r="C43" s="2" t="s">
        <v>121</v>
      </c>
      <c r="D43" s="2" t="s">
        <v>116</v>
      </c>
      <c r="E43" s="2" t="s">
        <v>117</v>
      </c>
      <c r="F43" s="2" t="s">
        <v>118</v>
      </c>
      <c r="G43" s="2" t="s">
        <v>1157</v>
      </c>
      <c r="H43" s="2"/>
      <c r="I43" s="3">
        <v>4</v>
      </c>
      <c r="J43" s="5">
        <v>205</v>
      </c>
      <c r="K43" s="10">
        <f t="shared" si="1"/>
        <v>820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2</v>
      </c>
      <c r="S43" s="3">
        <v>2</v>
      </c>
      <c r="T43" s="3">
        <v>0</v>
      </c>
      <c r="U43" s="3">
        <v>0</v>
      </c>
      <c r="V43" s="3">
        <v>0</v>
      </c>
    </row>
    <row r="44" spans="1:22" x14ac:dyDescent="0.25">
      <c r="A44" s="2" t="s">
        <v>1148</v>
      </c>
      <c r="B44" s="2" t="s">
        <v>28</v>
      </c>
      <c r="C44" s="2" t="s">
        <v>122</v>
      </c>
      <c r="D44" s="2" t="s">
        <v>116</v>
      </c>
      <c r="E44" s="2" t="s">
        <v>117</v>
      </c>
      <c r="F44" s="2" t="s">
        <v>118</v>
      </c>
      <c r="G44" s="2" t="s">
        <v>1157</v>
      </c>
      <c r="H44" s="2"/>
      <c r="I44" s="3">
        <v>1</v>
      </c>
      <c r="J44" s="5">
        <v>240</v>
      </c>
      <c r="K44" s="10">
        <f t="shared" si="1"/>
        <v>240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1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</row>
    <row r="45" spans="1:22" ht="100.5" customHeight="1" x14ac:dyDescent="0.25">
      <c r="A45" s="2" t="s">
        <v>1148</v>
      </c>
      <c r="B45" s="2" t="s">
        <v>32</v>
      </c>
      <c r="C45" s="2" t="s">
        <v>123</v>
      </c>
      <c r="D45" s="2" t="s">
        <v>124</v>
      </c>
      <c r="E45" s="2" t="s">
        <v>125</v>
      </c>
      <c r="F45" s="2" t="s">
        <v>126</v>
      </c>
      <c r="G45" s="2" t="s">
        <v>1157</v>
      </c>
      <c r="H45" s="2"/>
      <c r="I45" s="3">
        <v>1</v>
      </c>
      <c r="J45" s="5">
        <v>220</v>
      </c>
      <c r="K45" s="10">
        <f t="shared" si="1"/>
        <v>220</v>
      </c>
      <c r="L45" s="3">
        <v>0</v>
      </c>
      <c r="M45" s="3">
        <v>1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</row>
    <row r="46" spans="1:22" ht="100.5" customHeight="1" x14ac:dyDescent="0.25">
      <c r="A46" s="2" t="s">
        <v>1148</v>
      </c>
      <c r="B46" s="2" t="s">
        <v>35</v>
      </c>
      <c r="C46" s="2" t="s">
        <v>127</v>
      </c>
      <c r="D46" s="2" t="s">
        <v>128</v>
      </c>
      <c r="E46" s="2" t="s">
        <v>129</v>
      </c>
      <c r="F46" s="2" t="s">
        <v>33</v>
      </c>
      <c r="G46" s="2" t="s">
        <v>1158</v>
      </c>
      <c r="H46" s="2"/>
      <c r="I46" s="3">
        <v>1</v>
      </c>
      <c r="J46" s="5">
        <v>198</v>
      </c>
      <c r="K46" s="10">
        <f t="shared" si="1"/>
        <v>198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1</v>
      </c>
      <c r="S46" s="3">
        <v>0</v>
      </c>
      <c r="T46" s="3">
        <v>0</v>
      </c>
      <c r="U46" s="3">
        <v>0</v>
      </c>
      <c r="V46" s="3">
        <v>0</v>
      </c>
    </row>
    <row r="47" spans="1:22" ht="100.5" customHeight="1" x14ac:dyDescent="0.25">
      <c r="A47" s="2" t="s">
        <v>1148</v>
      </c>
      <c r="B47" s="2" t="s">
        <v>35</v>
      </c>
      <c r="C47" s="2" t="s">
        <v>130</v>
      </c>
      <c r="D47" s="2" t="s">
        <v>131</v>
      </c>
      <c r="E47" s="2"/>
      <c r="F47" s="2" t="s">
        <v>132</v>
      </c>
      <c r="G47" s="2" t="s">
        <v>1158</v>
      </c>
      <c r="H47" s="2"/>
      <c r="I47" s="3">
        <v>16</v>
      </c>
      <c r="J47" s="5">
        <v>168</v>
      </c>
      <c r="K47" s="10">
        <f t="shared" si="1"/>
        <v>2688</v>
      </c>
      <c r="L47" s="3">
        <v>0</v>
      </c>
      <c r="M47" s="3">
        <v>1</v>
      </c>
      <c r="N47" s="3">
        <v>1</v>
      </c>
      <c r="O47" s="3">
        <v>2</v>
      </c>
      <c r="P47" s="3">
        <v>5</v>
      </c>
      <c r="Q47" s="3">
        <v>2</v>
      </c>
      <c r="R47" s="3">
        <v>1</v>
      </c>
      <c r="S47" s="3">
        <v>1</v>
      </c>
      <c r="T47" s="3">
        <v>3</v>
      </c>
      <c r="U47" s="3">
        <v>0</v>
      </c>
      <c r="V47" s="3">
        <v>0</v>
      </c>
    </row>
    <row r="48" spans="1:22" ht="100.5" customHeight="1" x14ac:dyDescent="0.25">
      <c r="A48" s="2" t="s">
        <v>1148</v>
      </c>
      <c r="B48" s="2" t="s">
        <v>35</v>
      </c>
      <c r="C48" s="2" t="s">
        <v>133</v>
      </c>
      <c r="D48" s="2" t="s">
        <v>134</v>
      </c>
      <c r="E48" s="2" t="s">
        <v>135</v>
      </c>
      <c r="F48" s="2" t="s">
        <v>136</v>
      </c>
      <c r="G48" s="2" t="s">
        <v>1158</v>
      </c>
      <c r="H48" s="2"/>
      <c r="I48" s="3">
        <v>12</v>
      </c>
      <c r="J48" s="5">
        <v>168</v>
      </c>
      <c r="K48" s="10">
        <f t="shared" si="1"/>
        <v>2016</v>
      </c>
      <c r="L48" s="3">
        <v>0</v>
      </c>
      <c r="M48" s="3">
        <v>0</v>
      </c>
      <c r="N48" s="3">
        <v>0</v>
      </c>
      <c r="O48" s="3">
        <v>4</v>
      </c>
      <c r="P48" s="3">
        <v>2</v>
      </c>
      <c r="Q48" s="3">
        <v>4</v>
      </c>
      <c r="R48" s="3">
        <v>1</v>
      </c>
      <c r="S48" s="3">
        <v>1</v>
      </c>
      <c r="T48" s="3">
        <v>0</v>
      </c>
      <c r="U48" s="3">
        <v>0</v>
      </c>
      <c r="V48" s="3">
        <v>0</v>
      </c>
    </row>
    <row r="49" spans="1:22" ht="100.5" customHeight="1" x14ac:dyDescent="0.25">
      <c r="A49" s="2" t="s">
        <v>1148</v>
      </c>
      <c r="B49" s="2" t="s">
        <v>35</v>
      </c>
      <c r="C49" s="2" t="s">
        <v>137</v>
      </c>
      <c r="D49" s="2" t="s">
        <v>138</v>
      </c>
      <c r="E49" s="2" t="s">
        <v>135</v>
      </c>
      <c r="F49" s="2" t="s">
        <v>132</v>
      </c>
      <c r="G49" s="2" t="s">
        <v>1158</v>
      </c>
      <c r="H49" s="2"/>
      <c r="I49" s="3">
        <v>14</v>
      </c>
      <c r="J49" s="5">
        <v>168</v>
      </c>
      <c r="K49" s="10">
        <f t="shared" si="1"/>
        <v>2352</v>
      </c>
      <c r="L49" s="3">
        <v>0</v>
      </c>
      <c r="M49" s="3">
        <v>2</v>
      </c>
      <c r="N49" s="3">
        <v>0</v>
      </c>
      <c r="O49" s="3">
        <v>4</v>
      </c>
      <c r="P49" s="3">
        <v>4</v>
      </c>
      <c r="Q49" s="3">
        <v>3</v>
      </c>
      <c r="R49" s="3">
        <v>1</v>
      </c>
      <c r="S49" s="3">
        <v>0</v>
      </c>
      <c r="T49" s="3">
        <v>0</v>
      </c>
      <c r="U49" s="3">
        <v>0</v>
      </c>
      <c r="V49" s="3">
        <v>0</v>
      </c>
    </row>
    <row r="50" spans="1:22" ht="100.5" customHeight="1" x14ac:dyDescent="0.25">
      <c r="A50" s="2" t="s">
        <v>1148</v>
      </c>
      <c r="B50" s="2" t="s">
        <v>35</v>
      </c>
      <c r="C50" s="2" t="s">
        <v>139</v>
      </c>
      <c r="D50" s="2" t="s">
        <v>134</v>
      </c>
      <c r="E50" s="2"/>
      <c r="F50" s="2" t="s">
        <v>136</v>
      </c>
      <c r="G50" s="2" t="s">
        <v>1158</v>
      </c>
      <c r="H50" s="2"/>
      <c r="I50" s="3">
        <v>1</v>
      </c>
      <c r="J50" s="5">
        <v>168</v>
      </c>
      <c r="K50" s="10">
        <f t="shared" si="1"/>
        <v>168</v>
      </c>
      <c r="L50" s="3">
        <v>0</v>
      </c>
      <c r="M50" s="3">
        <v>0</v>
      </c>
      <c r="N50" s="3">
        <v>0</v>
      </c>
      <c r="O50" s="3">
        <v>1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</row>
    <row r="51" spans="1:22" ht="100.5" customHeight="1" x14ac:dyDescent="0.25">
      <c r="A51" s="2" t="s">
        <v>1148</v>
      </c>
      <c r="B51" s="2" t="s">
        <v>28</v>
      </c>
      <c r="C51" s="2" t="s">
        <v>140</v>
      </c>
      <c r="D51" s="2" t="s">
        <v>141</v>
      </c>
      <c r="E51" s="2"/>
      <c r="F51" s="2" t="s">
        <v>33</v>
      </c>
      <c r="G51" s="2" t="s">
        <v>1158</v>
      </c>
      <c r="H51" s="2"/>
      <c r="I51" s="3">
        <v>1</v>
      </c>
      <c r="J51" s="5">
        <v>159</v>
      </c>
      <c r="K51" s="10">
        <f t="shared" si="1"/>
        <v>159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</row>
    <row r="52" spans="1:22" ht="100.5" customHeight="1" x14ac:dyDescent="0.25">
      <c r="A52" s="2" t="s">
        <v>1148</v>
      </c>
      <c r="B52" s="2" t="s">
        <v>28</v>
      </c>
      <c r="C52" s="2" t="s">
        <v>142</v>
      </c>
      <c r="D52" s="2" t="s">
        <v>143</v>
      </c>
      <c r="E52" s="2" t="s">
        <v>129</v>
      </c>
      <c r="F52" s="2" t="s">
        <v>33</v>
      </c>
      <c r="G52" s="2" t="s">
        <v>1158</v>
      </c>
      <c r="H52" s="2"/>
      <c r="I52" s="3">
        <v>3</v>
      </c>
      <c r="J52" s="5">
        <v>238</v>
      </c>
      <c r="K52" s="10">
        <f t="shared" si="1"/>
        <v>714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1</v>
      </c>
      <c r="S52" s="3">
        <v>1</v>
      </c>
      <c r="T52" s="3">
        <v>1</v>
      </c>
      <c r="U52" s="3">
        <v>0</v>
      </c>
      <c r="V52" s="3">
        <v>0</v>
      </c>
    </row>
    <row r="53" spans="1:22" ht="100.5" customHeight="1" x14ac:dyDescent="0.25">
      <c r="A53" s="2" t="s">
        <v>1148</v>
      </c>
      <c r="B53" s="2" t="s">
        <v>28</v>
      </c>
      <c r="C53" s="2" t="s">
        <v>144</v>
      </c>
      <c r="D53" s="2" t="s">
        <v>145</v>
      </c>
      <c r="E53" s="2" t="s">
        <v>81</v>
      </c>
      <c r="F53" s="2" t="s">
        <v>33</v>
      </c>
      <c r="G53" s="2" t="s">
        <v>1158</v>
      </c>
      <c r="H53" s="2"/>
      <c r="I53" s="3">
        <v>2</v>
      </c>
      <c r="J53" s="5">
        <v>193</v>
      </c>
      <c r="K53" s="10">
        <f t="shared" si="1"/>
        <v>386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2</v>
      </c>
      <c r="S53" s="3">
        <v>0</v>
      </c>
      <c r="T53" s="3">
        <v>0</v>
      </c>
      <c r="U53" s="3">
        <v>0</v>
      </c>
      <c r="V53" s="3">
        <v>0</v>
      </c>
    </row>
    <row r="54" spans="1:22" ht="100.5" customHeight="1" x14ac:dyDescent="0.25">
      <c r="A54" s="2" t="s">
        <v>1148</v>
      </c>
      <c r="B54" s="2" t="s">
        <v>28</v>
      </c>
      <c r="C54" s="2" t="s">
        <v>146</v>
      </c>
      <c r="D54" s="2" t="s">
        <v>145</v>
      </c>
      <c r="E54" s="2"/>
      <c r="F54" s="2" t="s">
        <v>33</v>
      </c>
      <c r="G54" s="2" t="s">
        <v>1158</v>
      </c>
      <c r="H54" s="2"/>
      <c r="I54" s="3">
        <v>3</v>
      </c>
      <c r="J54" s="5">
        <v>193</v>
      </c>
      <c r="K54" s="10">
        <f t="shared" si="1"/>
        <v>579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1</v>
      </c>
      <c r="S54" s="3">
        <v>2</v>
      </c>
      <c r="T54" s="3">
        <v>0</v>
      </c>
      <c r="U54" s="3">
        <v>0</v>
      </c>
      <c r="V54" s="3">
        <v>0</v>
      </c>
    </row>
    <row r="55" spans="1:22" ht="100.5" customHeight="1" x14ac:dyDescent="0.25">
      <c r="A55" s="2" t="s">
        <v>1148</v>
      </c>
      <c r="B55" s="2" t="s">
        <v>28</v>
      </c>
      <c r="C55" s="2" t="s">
        <v>147</v>
      </c>
      <c r="D55" s="2" t="s">
        <v>145</v>
      </c>
      <c r="E55" s="2" t="s">
        <v>81</v>
      </c>
      <c r="F55" s="2" t="s">
        <v>33</v>
      </c>
      <c r="G55" s="2" t="s">
        <v>1158</v>
      </c>
      <c r="H55" s="2"/>
      <c r="I55" s="3">
        <v>2</v>
      </c>
      <c r="J55" s="5">
        <v>186</v>
      </c>
      <c r="K55" s="10">
        <f t="shared" si="1"/>
        <v>372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2</v>
      </c>
      <c r="T55" s="3">
        <v>0</v>
      </c>
      <c r="U55" s="3">
        <v>0</v>
      </c>
      <c r="V55" s="3">
        <v>0</v>
      </c>
    </row>
    <row r="56" spans="1:22" ht="100.5" customHeight="1" x14ac:dyDescent="0.25">
      <c r="A56" s="2" t="s">
        <v>1148</v>
      </c>
      <c r="B56" s="2" t="s">
        <v>26</v>
      </c>
      <c r="C56" s="2" t="s">
        <v>148</v>
      </c>
      <c r="D56" s="2" t="s">
        <v>149</v>
      </c>
      <c r="E56" s="2"/>
      <c r="F56" s="2" t="s">
        <v>150</v>
      </c>
      <c r="G56" s="2" t="s">
        <v>1159</v>
      </c>
      <c r="H56" s="2"/>
      <c r="I56" s="3">
        <v>1</v>
      </c>
      <c r="J56" s="5">
        <v>198</v>
      </c>
      <c r="K56" s="10">
        <f t="shared" si="1"/>
        <v>198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1</v>
      </c>
      <c r="S56" s="3">
        <v>0</v>
      </c>
      <c r="T56" s="3">
        <v>0</v>
      </c>
      <c r="U56" s="3">
        <v>0</v>
      </c>
      <c r="V56" s="3">
        <v>0</v>
      </c>
    </row>
    <row r="57" spans="1:22" ht="100.5" customHeight="1" x14ac:dyDescent="0.25">
      <c r="A57" s="2" t="s">
        <v>1148</v>
      </c>
      <c r="B57" s="2" t="s">
        <v>26</v>
      </c>
      <c r="C57" s="2" t="s">
        <v>151</v>
      </c>
      <c r="D57" s="2" t="s">
        <v>152</v>
      </c>
      <c r="E57" s="2"/>
      <c r="F57" s="2" t="s">
        <v>27</v>
      </c>
      <c r="G57" s="2" t="s">
        <v>1159</v>
      </c>
      <c r="H57" s="2"/>
      <c r="I57" s="3">
        <v>2</v>
      </c>
      <c r="J57" s="5">
        <v>185</v>
      </c>
      <c r="K57" s="10">
        <f t="shared" si="1"/>
        <v>370</v>
      </c>
      <c r="L57" s="3">
        <v>0</v>
      </c>
      <c r="M57" s="3">
        <v>1</v>
      </c>
      <c r="N57" s="3">
        <v>0</v>
      </c>
      <c r="O57" s="3">
        <v>0</v>
      </c>
      <c r="P57" s="3">
        <v>0</v>
      </c>
      <c r="Q57" s="3">
        <v>0</v>
      </c>
      <c r="R57" s="3">
        <v>1</v>
      </c>
      <c r="S57" s="3">
        <v>0</v>
      </c>
      <c r="T57" s="3">
        <v>0</v>
      </c>
      <c r="U57" s="3">
        <v>0</v>
      </c>
      <c r="V57" s="3">
        <v>0</v>
      </c>
    </row>
    <row r="58" spans="1:22" ht="100.5" customHeight="1" x14ac:dyDescent="0.25">
      <c r="A58" s="2" t="s">
        <v>1148</v>
      </c>
      <c r="B58" s="2" t="s">
        <v>29</v>
      </c>
      <c r="C58" s="2" t="s">
        <v>153</v>
      </c>
      <c r="D58" s="2" t="s">
        <v>154</v>
      </c>
      <c r="E58" s="2"/>
      <c r="F58" s="2" t="s">
        <v>33</v>
      </c>
      <c r="G58" s="2" t="s">
        <v>1159</v>
      </c>
      <c r="H58" s="2"/>
      <c r="I58" s="3">
        <v>1</v>
      </c>
      <c r="J58" s="5">
        <v>330</v>
      </c>
      <c r="K58" s="10">
        <f t="shared" si="1"/>
        <v>330</v>
      </c>
      <c r="L58" s="3">
        <v>0</v>
      </c>
      <c r="M58" s="3">
        <v>0</v>
      </c>
      <c r="N58" s="3">
        <v>1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</row>
    <row r="59" spans="1:22" ht="100.5" customHeight="1" x14ac:dyDescent="0.25">
      <c r="A59" s="2" t="s">
        <v>1148</v>
      </c>
      <c r="B59" s="2" t="s">
        <v>35</v>
      </c>
      <c r="C59" s="2" t="s">
        <v>155</v>
      </c>
      <c r="D59" s="2" t="s">
        <v>156</v>
      </c>
      <c r="E59" s="2"/>
      <c r="F59" s="2" t="s">
        <v>157</v>
      </c>
      <c r="G59" s="2" t="s">
        <v>1159</v>
      </c>
      <c r="H59" s="2"/>
      <c r="I59" s="3">
        <v>2</v>
      </c>
      <c r="J59" s="5">
        <v>252</v>
      </c>
      <c r="K59" s="10">
        <f t="shared" si="1"/>
        <v>504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1</v>
      </c>
      <c r="T59" s="3">
        <v>1</v>
      </c>
      <c r="U59" s="3">
        <v>0</v>
      </c>
      <c r="V59" s="3">
        <v>0</v>
      </c>
    </row>
    <row r="60" spans="1:22" ht="100.5" customHeight="1" x14ac:dyDescent="0.25">
      <c r="A60" s="2" t="s">
        <v>1148</v>
      </c>
      <c r="B60" s="2" t="s">
        <v>35</v>
      </c>
      <c r="C60" s="2" t="s">
        <v>158</v>
      </c>
      <c r="D60" s="2" t="s">
        <v>159</v>
      </c>
      <c r="E60" s="2"/>
      <c r="F60" s="2" t="s">
        <v>33</v>
      </c>
      <c r="G60" s="2" t="s">
        <v>1159</v>
      </c>
      <c r="H60" s="2"/>
      <c r="I60" s="3">
        <v>1</v>
      </c>
      <c r="J60" s="5">
        <v>298</v>
      </c>
      <c r="K60" s="10">
        <f t="shared" si="1"/>
        <v>298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1</v>
      </c>
      <c r="S60" s="3">
        <v>0</v>
      </c>
      <c r="T60" s="3">
        <v>0</v>
      </c>
      <c r="U60" s="3">
        <v>0</v>
      </c>
      <c r="V60" s="3">
        <v>0</v>
      </c>
    </row>
    <row r="61" spans="1:22" ht="100.5" customHeight="1" x14ac:dyDescent="0.25">
      <c r="A61" s="2" t="s">
        <v>1148</v>
      </c>
      <c r="B61" s="2" t="s">
        <v>35</v>
      </c>
      <c r="C61" s="2" t="s">
        <v>160</v>
      </c>
      <c r="D61" s="2" t="s">
        <v>161</v>
      </c>
      <c r="E61" s="2"/>
      <c r="F61" s="2" t="s">
        <v>162</v>
      </c>
      <c r="G61" s="2" t="s">
        <v>1159</v>
      </c>
      <c r="H61" s="2"/>
      <c r="I61" s="3">
        <v>1</v>
      </c>
      <c r="J61" s="5">
        <v>314</v>
      </c>
      <c r="K61" s="10">
        <f t="shared" si="1"/>
        <v>314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</v>
      </c>
      <c r="U61" s="3">
        <v>0</v>
      </c>
      <c r="V61" s="3">
        <v>0</v>
      </c>
    </row>
    <row r="62" spans="1:22" ht="100.5" customHeight="1" x14ac:dyDescent="0.25">
      <c r="A62" s="2" t="s">
        <v>1148</v>
      </c>
      <c r="B62" s="2" t="s">
        <v>28</v>
      </c>
      <c r="C62" s="2" t="s">
        <v>163</v>
      </c>
      <c r="D62" s="2" t="s">
        <v>164</v>
      </c>
      <c r="E62" s="2"/>
      <c r="F62" s="2" t="s">
        <v>165</v>
      </c>
      <c r="G62" s="2" t="s">
        <v>1159</v>
      </c>
      <c r="H62" s="2"/>
      <c r="I62" s="3">
        <v>5</v>
      </c>
      <c r="J62" s="5">
        <v>234</v>
      </c>
      <c r="K62" s="10">
        <f t="shared" si="1"/>
        <v>1170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5</v>
      </c>
      <c r="T62" s="3">
        <v>0</v>
      </c>
      <c r="U62" s="3">
        <v>0</v>
      </c>
      <c r="V62" s="3">
        <v>0</v>
      </c>
    </row>
    <row r="63" spans="1:22" ht="100.5" customHeight="1" x14ac:dyDescent="0.25">
      <c r="A63" s="2" t="s">
        <v>1148</v>
      </c>
      <c r="B63" s="2" t="s">
        <v>28</v>
      </c>
      <c r="C63" s="2" t="s">
        <v>166</v>
      </c>
      <c r="D63" s="2" t="s">
        <v>164</v>
      </c>
      <c r="E63" s="2"/>
      <c r="F63" s="2" t="s">
        <v>165</v>
      </c>
      <c r="G63" s="2" t="s">
        <v>1159</v>
      </c>
      <c r="H63" s="2"/>
      <c r="I63" s="3">
        <v>10</v>
      </c>
      <c r="J63" s="5">
        <v>209</v>
      </c>
      <c r="K63" s="10">
        <f t="shared" si="1"/>
        <v>2090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3</v>
      </c>
      <c r="S63" s="3">
        <v>2</v>
      </c>
      <c r="T63" s="3">
        <v>5</v>
      </c>
      <c r="U63" s="3">
        <v>0</v>
      </c>
      <c r="V63" s="3">
        <v>0</v>
      </c>
    </row>
    <row r="64" spans="1:22" ht="100.5" customHeight="1" x14ac:dyDescent="0.25">
      <c r="A64" s="2" t="s">
        <v>1148</v>
      </c>
      <c r="B64" s="2" t="s">
        <v>28</v>
      </c>
      <c r="C64" s="2" t="s">
        <v>167</v>
      </c>
      <c r="D64" s="2" t="s">
        <v>164</v>
      </c>
      <c r="E64" s="2"/>
      <c r="F64" s="2" t="s">
        <v>165</v>
      </c>
      <c r="G64" s="2" t="s">
        <v>1159</v>
      </c>
      <c r="H64" s="2"/>
      <c r="I64" s="3">
        <v>13</v>
      </c>
      <c r="J64" s="5">
        <v>195</v>
      </c>
      <c r="K64" s="10">
        <f t="shared" si="1"/>
        <v>2535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1</v>
      </c>
      <c r="R64" s="3">
        <v>3</v>
      </c>
      <c r="S64" s="3">
        <v>3</v>
      </c>
      <c r="T64" s="3">
        <v>6</v>
      </c>
      <c r="U64" s="3">
        <v>0</v>
      </c>
      <c r="V64" s="3">
        <v>0</v>
      </c>
    </row>
    <row r="65" spans="1:22" ht="100.5" customHeight="1" x14ac:dyDescent="0.25">
      <c r="A65" s="2" t="s">
        <v>1148</v>
      </c>
      <c r="B65" s="2" t="s">
        <v>28</v>
      </c>
      <c r="C65" s="2" t="s">
        <v>168</v>
      </c>
      <c r="D65" s="2" t="s">
        <v>164</v>
      </c>
      <c r="E65" s="2"/>
      <c r="F65" s="2" t="s">
        <v>165</v>
      </c>
      <c r="G65" s="2" t="s">
        <v>1159</v>
      </c>
      <c r="H65" s="2"/>
      <c r="I65" s="3">
        <v>10</v>
      </c>
      <c r="J65" s="5">
        <v>260</v>
      </c>
      <c r="K65" s="10">
        <f t="shared" si="1"/>
        <v>2600</v>
      </c>
      <c r="L65" s="3">
        <v>0</v>
      </c>
      <c r="M65" s="3">
        <v>0</v>
      </c>
      <c r="N65" s="3">
        <v>0</v>
      </c>
      <c r="O65" s="3">
        <v>1</v>
      </c>
      <c r="P65" s="3">
        <v>0</v>
      </c>
      <c r="Q65" s="3">
        <v>1</v>
      </c>
      <c r="R65" s="3">
        <v>4</v>
      </c>
      <c r="S65" s="3">
        <v>4</v>
      </c>
      <c r="T65" s="3">
        <v>0</v>
      </c>
      <c r="U65" s="3">
        <v>0</v>
      </c>
      <c r="V65" s="3">
        <v>0</v>
      </c>
    </row>
    <row r="66" spans="1:22" ht="100.5" customHeight="1" x14ac:dyDescent="0.25">
      <c r="A66" s="2" t="s">
        <v>1148</v>
      </c>
      <c r="B66" s="2" t="s">
        <v>28</v>
      </c>
      <c r="C66" s="2" t="s">
        <v>169</v>
      </c>
      <c r="D66" s="2" t="s">
        <v>164</v>
      </c>
      <c r="E66" s="2"/>
      <c r="F66" s="2" t="s">
        <v>165</v>
      </c>
      <c r="G66" s="2" t="s">
        <v>1159</v>
      </c>
      <c r="H66" s="2"/>
      <c r="I66" s="3">
        <v>3</v>
      </c>
      <c r="J66" s="5">
        <v>232</v>
      </c>
      <c r="K66" s="10">
        <f t="shared" si="1"/>
        <v>696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3</v>
      </c>
      <c r="T66" s="3">
        <v>0</v>
      </c>
      <c r="U66" s="3">
        <v>0</v>
      </c>
      <c r="V66" s="3">
        <v>0</v>
      </c>
    </row>
    <row r="67" spans="1:22" ht="100.5" customHeight="1" x14ac:dyDescent="0.25">
      <c r="A67" s="2" t="s">
        <v>1148</v>
      </c>
      <c r="B67" s="2" t="s">
        <v>28</v>
      </c>
      <c r="C67" s="2" t="s">
        <v>170</v>
      </c>
      <c r="D67" s="2" t="s">
        <v>164</v>
      </c>
      <c r="E67" s="2"/>
      <c r="F67" s="2" t="s">
        <v>165</v>
      </c>
      <c r="G67" s="2" t="s">
        <v>1159</v>
      </c>
      <c r="H67" s="2"/>
      <c r="I67" s="3">
        <v>4</v>
      </c>
      <c r="J67" s="5">
        <v>234</v>
      </c>
      <c r="K67" s="10">
        <f t="shared" si="1"/>
        <v>936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3</v>
      </c>
      <c r="T67" s="3">
        <v>1</v>
      </c>
      <c r="U67" s="3">
        <v>0</v>
      </c>
      <c r="V67" s="3">
        <v>0</v>
      </c>
    </row>
    <row r="68" spans="1:22" ht="100.5" customHeight="1" x14ac:dyDescent="0.25">
      <c r="A68" s="2" t="s">
        <v>1148</v>
      </c>
      <c r="B68" s="2" t="s">
        <v>28</v>
      </c>
      <c r="C68" s="2" t="s">
        <v>171</v>
      </c>
      <c r="D68" s="2" t="s">
        <v>172</v>
      </c>
      <c r="E68" s="2"/>
      <c r="F68" s="2" t="s">
        <v>150</v>
      </c>
      <c r="G68" s="2" t="s">
        <v>1159</v>
      </c>
      <c r="H68" s="2"/>
      <c r="I68" s="3">
        <v>1</v>
      </c>
      <c r="J68" s="5">
        <v>288</v>
      </c>
      <c r="K68" s="10">
        <f t="shared" si="1"/>
        <v>288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1</v>
      </c>
      <c r="U68" s="3">
        <v>0</v>
      </c>
      <c r="V68" s="3">
        <v>0</v>
      </c>
    </row>
    <row r="69" spans="1:22" ht="100.5" customHeight="1" x14ac:dyDescent="0.25">
      <c r="A69" s="2" t="s">
        <v>1148</v>
      </c>
      <c r="B69" s="2" t="s">
        <v>28</v>
      </c>
      <c r="C69" s="2" t="s">
        <v>173</v>
      </c>
      <c r="D69" s="2" t="s">
        <v>174</v>
      </c>
      <c r="E69" s="2"/>
      <c r="F69" s="2" t="s">
        <v>27</v>
      </c>
      <c r="G69" s="2" t="s">
        <v>1159</v>
      </c>
      <c r="H69" s="2"/>
      <c r="I69" s="3">
        <v>2</v>
      </c>
      <c r="J69" s="5">
        <v>256</v>
      </c>
      <c r="K69" s="10">
        <f t="shared" ref="K69:K132" si="3">J69*I69</f>
        <v>512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2</v>
      </c>
      <c r="U69" s="3">
        <v>0</v>
      </c>
      <c r="V69" s="3">
        <v>0</v>
      </c>
    </row>
    <row r="70" spans="1:22" ht="100.5" customHeight="1" x14ac:dyDescent="0.25">
      <c r="A70" s="2" t="s">
        <v>1148</v>
      </c>
      <c r="B70" s="2" t="s">
        <v>28</v>
      </c>
      <c r="C70" s="2" t="s">
        <v>175</v>
      </c>
      <c r="D70" s="2" t="s">
        <v>176</v>
      </c>
      <c r="E70" s="2"/>
      <c r="F70" s="2" t="s">
        <v>157</v>
      </c>
      <c r="G70" s="2" t="s">
        <v>1159</v>
      </c>
      <c r="H70" s="2"/>
      <c r="I70" s="3">
        <v>2</v>
      </c>
      <c r="J70" s="5">
        <v>165</v>
      </c>
      <c r="K70" s="10">
        <f t="shared" si="3"/>
        <v>330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1</v>
      </c>
      <c r="T70" s="3">
        <v>1</v>
      </c>
      <c r="U70" s="3">
        <v>0</v>
      </c>
      <c r="V70" s="3">
        <v>0</v>
      </c>
    </row>
    <row r="71" spans="1:22" ht="100.5" customHeight="1" x14ac:dyDescent="0.25">
      <c r="A71" s="2" t="s">
        <v>1148</v>
      </c>
      <c r="B71" s="2" t="s">
        <v>32</v>
      </c>
      <c r="C71" s="2" t="s">
        <v>177</v>
      </c>
      <c r="D71" s="2" t="s">
        <v>178</v>
      </c>
      <c r="E71" s="2"/>
      <c r="F71" s="2" t="s">
        <v>31</v>
      </c>
      <c r="G71" s="2" t="s">
        <v>1159</v>
      </c>
      <c r="H71" s="2"/>
      <c r="I71" s="3">
        <v>1</v>
      </c>
      <c r="J71" s="5">
        <v>256</v>
      </c>
      <c r="K71" s="10">
        <f t="shared" si="3"/>
        <v>256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1</v>
      </c>
      <c r="U71" s="3">
        <v>0</v>
      </c>
      <c r="V71" s="3">
        <v>0</v>
      </c>
    </row>
    <row r="72" spans="1:22" ht="100.5" customHeight="1" x14ac:dyDescent="0.25">
      <c r="A72" s="2" t="s">
        <v>1148</v>
      </c>
      <c r="B72" s="2" t="s">
        <v>26</v>
      </c>
      <c r="C72" s="2" t="s">
        <v>179</v>
      </c>
      <c r="D72" s="2" t="s">
        <v>180</v>
      </c>
      <c r="E72" s="2" t="s">
        <v>181</v>
      </c>
      <c r="F72" s="2" t="s">
        <v>182</v>
      </c>
      <c r="G72" s="2" t="s">
        <v>1160</v>
      </c>
      <c r="H72" s="2"/>
      <c r="I72" s="3">
        <v>3</v>
      </c>
      <c r="J72" s="5">
        <v>96</v>
      </c>
      <c r="K72" s="10">
        <f t="shared" si="3"/>
        <v>288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1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</row>
    <row r="73" spans="1:22" ht="100.5" customHeight="1" x14ac:dyDescent="0.25">
      <c r="A73" s="2" t="s">
        <v>1148</v>
      </c>
      <c r="B73" s="2" t="s">
        <v>26</v>
      </c>
      <c r="C73" s="2" t="s">
        <v>183</v>
      </c>
      <c r="D73" s="2" t="s">
        <v>184</v>
      </c>
      <c r="E73" s="2" t="s">
        <v>185</v>
      </c>
      <c r="F73" s="2" t="s">
        <v>37</v>
      </c>
      <c r="G73" s="2" t="s">
        <v>1160</v>
      </c>
      <c r="H73" s="2"/>
      <c r="I73" s="3">
        <v>1</v>
      </c>
      <c r="J73" s="5">
        <v>194</v>
      </c>
      <c r="K73" s="10">
        <f t="shared" si="3"/>
        <v>194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0</v>
      </c>
      <c r="T73" s="3">
        <v>0</v>
      </c>
      <c r="U73" s="3">
        <v>0</v>
      </c>
      <c r="V73" s="3">
        <v>0</v>
      </c>
    </row>
    <row r="74" spans="1:22" ht="100.5" customHeight="1" x14ac:dyDescent="0.25">
      <c r="A74" s="2" t="s">
        <v>1148</v>
      </c>
      <c r="B74" s="2" t="s">
        <v>35</v>
      </c>
      <c r="C74" s="2" t="s">
        <v>186</v>
      </c>
      <c r="D74" s="2" t="s">
        <v>187</v>
      </c>
      <c r="E74" s="2" t="s">
        <v>185</v>
      </c>
      <c r="F74" s="2" t="s">
        <v>37</v>
      </c>
      <c r="G74" s="2" t="s">
        <v>1160</v>
      </c>
      <c r="H74" s="2"/>
      <c r="I74" s="3">
        <v>4</v>
      </c>
      <c r="J74" s="5">
        <v>276</v>
      </c>
      <c r="K74" s="10">
        <f t="shared" si="3"/>
        <v>1104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1</v>
      </c>
      <c r="R74" s="3">
        <v>2</v>
      </c>
      <c r="S74" s="3">
        <v>1</v>
      </c>
      <c r="T74" s="3">
        <v>0</v>
      </c>
      <c r="U74" s="3">
        <v>0</v>
      </c>
      <c r="V74" s="3">
        <v>0</v>
      </c>
    </row>
    <row r="75" spans="1:22" ht="100.5" customHeight="1" x14ac:dyDescent="0.25">
      <c r="A75" s="2" t="s">
        <v>1148</v>
      </c>
      <c r="B75" s="2" t="s">
        <v>25</v>
      </c>
      <c r="C75" s="2" t="s">
        <v>188</v>
      </c>
      <c r="D75" s="2" t="s">
        <v>189</v>
      </c>
      <c r="E75" s="2" t="s">
        <v>190</v>
      </c>
      <c r="F75" s="2" t="s">
        <v>89</v>
      </c>
      <c r="G75" s="2" t="s">
        <v>1160</v>
      </c>
      <c r="H75" s="2"/>
      <c r="I75" s="3">
        <v>1</v>
      </c>
      <c r="J75" s="5">
        <v>185</v>
      </c>
      <c r="K75" s="10">
        <f t="shared" si="3"/>
        <v>185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1</v>
      </c>
      <c r="S75" s="3">
        <v>0</v>
      </c>
      <c r="T75" s="3">
        <v>0</v>
      </c>
      <c r="U75" s="3">
        <v>0</v>
      </c>
      <c r="V75" s="3">
        <v>0</v>
      </c>
    </row>
    <row r="76" spans="1:22" ht="100.5" customHeight="1" x14ac:dyDescent="0.25">
      <c r="A76" s="2" t="s">
        <v>1148</v>
      </c>
      <c r="B76" s="2" t="s">
        <v>25</v>
      </c>
      <c r="C76" s="2" t="s">
        <v>191</v>
      </c>
      <c r="D76" s="2" t="s">
        <v>192</v>
      </c>
      <c r="E76" s="2" t="s">
        <v>190</v>
      </c>
      <c r="F76" s="2" t="s">
        <v>97</v>
      </c>
      <c r="G76" s="2" t="s">
        <v>1160</v>
      </c>
      <c r="H76" s="2"/>
      <c r="I76" s="3">
        <v>2</v>
      </c>
      <c r="J76" s="5">
        <v>185</v>
      </c>
      <c r="K76" s="10">
        <f t="shared" si="3"/>
        <v>370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1</v>
      </c>
      <c r="S76" s="3">
        <v>1</v>
      </c>
      <c r="T76" s="3">
        <v>0</v>
      </c>
      <c r="U76" s="3">
        <v>0</v>
      </c>
      <c r="V76" s="3">
        <v>0</v>
      </c>
    </row>
    <row r="77" spans="1:22" ht="100.5" customHeight="1" x14ac:dyDescent="0.25">
      <c r="A77" s="2" t="s">
        <v>1148</v>
      </c>
      <c r="B77" s="2" t="s">
        <v>28</v>
      </c>
      <c r="C77" s="2" t="s">
        <v>193</v>
      </c>
      <c r="D77" s="2" t="s">
        <v>194</v>
      </c>
      <c r="E77" s="2" t="s">
        <v>181</v>
      </c>
      <c r="F77" s="2" t="s">
        <v>182</v>
      </c>
      <c r="G77" s="2" t="s">
        <v>1160</v>
      </c>
      <c r="H77" s="2"/>
      <c r="I77" s="3">
        <v>2</v>
      </c>
      <c r="J77" s="5">
        <v>149</v>
      </c>
      <c r="K77" s="10">
        <f t="shared" si="3"/>
        <v>298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2</v>
      </c>
      <c r="S77" s="3">
        <v>0</v>
      </c>
      <c r="T77" s="3">
        <v>0</v>
      </c>
      <c r="U77" s="3">
        <v>0</v>
      </c>
      <c r="V77" s="3">
        <v>0</v>
      </c>
    </row>
    <row r="78" spans="1:22" ht="100.5" customHeight="1" x14ac:dyDescent="0.25">
      <c r="A78" s="2" t="s">
        <v>1148</v>
      </c>
      <c r="B78" s="2" t="s">
        <v>28</v>
      </c>
      <c r="C78" s="2" t="s">
        <v>195</v>
      </c>
      <c r="D78" s="2" t="s">
        <v>196</v>
      </c>
      <c r="E78" s="2"/>
      <c r="F78" s="2" t="s">
        <v>33</v>
      </c>
      <c r="G78" s="2" t="s">
        <v>1160</v>
      </c>
      <c r="H78" s="2"/>
      <c r="I78" s="3">
        <v>1</v>
      </c>
      <c r="J78" s="5">
        <v>153</v>
      </c>
      <c r="K78" s="10">
        <f t="shared" si="3"/>
        <v>153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1</v>
      </c>
      <c r="S78" s="3">
        <v>0</v>
      </c>
      <c r="T78" s="3">
        <v>0</v>
      </c>
      <c r="U78" s="3">
        <v>0</v>
      </c>
      <c r="V78" s="3">
        <v>0</v>
      </c>
    </row>
    <row r="79" spans="1:22" ht="100.5" customHeight="1" x14ac:dyDescent="0.25">
      <c r="A79" s="2" t="s">
        <v>1148</v>
      </c>
      <c r="B79" s="2" t="s">
        <v>26</v>
      </c>
      <c r="C79" s="2" t="s">
        <v>197</v>
      </c>
      <c r="D79" s="2" t="s">
        <v>198</v>
      </c>
      <c r="E79" s="2" t="s">
        <v>199</v>
      </c>
      <c r="F79" s="2" t="s">
        <v>33</v>
      </c>
      <c r="G79" s="2" t="s">
        <v>1161</v>
      </c>
      <c r="H79" s="2"/>
      <c r="I79" s="3">
        <v>1</v>
      </c>
      <c r="J79" s="5">
        <v>165</v>
      </c>
      <c r="K79" s="10">
        <f t="shared" si="3"/>
        <v>165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1</v>
      </c>
      <c r="S79" s="3">
        <v>0</v>
      </c>
      <c r="T79" s="3">
        <v>0</v>
      </c>
      <c r="U79" s="3">
        <v>0</v>
      </c>
      <c r="V79" s="3">
        <v>0</v>
      </c>
    </row>
    <row r="80" spans="1:22" ht="100.5" customHeight="1" x14ac:dyDescent="0.25">
      <c r="A80" s="2" t="s">
        <v>1148</v>
      </c>
      <c r="B80" s="2" t="s">
        <v>26</v>
      </c>
      <c r="C80" s="2" t="s">
        <v>200</v>
      </c>
      <c r="D80" s="2" t="s">
        <v>201</v>
      </c>
      <c r="E80" s="2" t="s">
        <v>202</v>
      </c>
      <c r="F80" s="2" t="s">
        <v>203</v>
      </c>
      <c r="G80" s="2" t="s">
        <v>1161</v>
      </c>
      <c r="H80" s="2"/>
      <c r="I80" s="3">
        <v>9</v>
      </c>
      <c r="J80" s="5">
        <v>145</v>
      </c>
      <c r="K80" s="10">
        <f t="shared" si="3"/>
        <v>1305</v>
      </c>
      <c r="L80" s="3">
        <v>0</v>
      </c>
      <c r="M80" s="3">
        <v>0</v>
      </c>
      <c r="N80" s="3">
        <v>0</v>
      </c>
      <c r="O80" s="3">
        <v>2</v>
      </c>
      <c r="P80" s="3">
        <v>0</v>
      </c>
      <c r="Q80" s="3">
        <v>3</v>
      </c>
      <c r="R80" s="3">
        <v>0</v>
      </c>
      <c r="S80" s="3">
        <v>4</v>
      </c>
      <c r="T80" s="3">
        <v>0</v>
      </c>
      <c r="U80" s="3">
        <v>0</v>
      </c>
      <c r="V80" s="3">
        <v>0</v>
      </c>
    </row>
    <row r="81" spans="1:22" ht="100.5" customHeight="1" x14ac:dyDescent="0.25">
      <c r="A81" s="2" t="s">
        <v>1148</v>
      </c>
      <c r="B81" s="2" t="s">
        <v>26</v>
      </c>
      <c r="C81" s="2" t="s">
        <v>204</v>
      </c>
      <c r="D81" s="2" t="s">
        <v>205</v>
      </c>
      <c r="E81" s="2" t="s">
        <v>88</v>
      </c>
      <c r="F81" s="2" t="s">
        <v>37</v>
      </c>
      <c r="G81" s="2" t="s">
        <v>1161</v>
      </c>
      <c r="H81" s="2"/>
      <c r="I81" s="3">
        <v>1</v>
      </c>
      <c r="J81" s="5">
        <v>148</v>
      </c>
      <c r="K81" s="10">
        <f t="shared" si="3"/>
        <v>148</v>
      </c>
      <c r="L81" s="3">
        <v>0</v>
      </c>
      <c r="M81" s="3">
        <v>1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</row>
    <row r="82" spans="1:22" ht="100.5" customHeight="1" x14ac:dyDescent="0.25">
      <c r="A82" s="2" t="s">
        <v>1148</v>
      </c>
      <c r="B82" s="2" t="s">
        <v>26</v>
      </c>
      <c r="C82" s="2" t="s">
        <v>206</v>
      </c>
      <c r="D82" s="2" t="s">
        <v>207</v>
      </c>
      <c r="E82" s="2" t="s">
        <v>125</v>
      </c>
      <c r="F82" s="2" t="s">
        <v>33</v>
      </c>
      <c r="G82" s="2" t="s">
        <v>1161</v>
      </c>
      <c r="H82" s="2"/>
      <c r="I82" s="3">
        <v>61</v>
      </c>
      <c r="J82" s="5">
        <v>165</v>
      </c>
      <c r="K82" s="10">
        <f t="shared" si="3"/>
        <v>10065</v>
      </c>
      <c r="L82" s="3">
        <v>0</v>
      </c>
      <c r="M82" s="3">
        <v>8</v>
      </c>
      <c r="N82" s="3">
        <v>3</v>
      </c>
      <c r="O82" s="3">
        <v>11</v>
      </c>
      <c r="P82" s="3">
        <v>16</v>
      </c>
      <c r="Q82" s="3">
        <v>8</v>
      </c>
      <c r="R82" s="3">
        <v>11</v>
      </c>
      <c r="S82" s="3">
        <v>4</v>
      </c>
      <c r="T82" s="3">
        <v>0</v>
      </c>
      <c r="U82" s="3">
        <v>0</v>
      </c>
      <c r="V82" s="3">
        <v>0</v>
      </c>
    </row>
    <row r="83" spans="1:22" ht="100.5" customHeight="1" x14ac:dyDescent="0.25">
      <c r="A83" s="2" t="s">
        <v>1148</v>
      </c>
      <c r="B83" s="2" t="s">
        <v>26</v>
      </c>
      <c r="C83" s="2" t="s">
        <v>208</v>
      </c>
      <c r="D83" s="2" t="s">
        <v>205</v>
      </c>
      <c r="E83" s="2" t="s">
        <v>88</v>
      </c>
      <c r="F83" s="2" t="s">
        <v>37</v>
      </c>
      <c r="G83" s="2" t="s">
        <v>1161</v>
      </c>
      <c r="H83" s="2"/>
      <c r="I83" s="3">
        <v>23</v>
      </c>
      <c r="J83" s="5">
        <v>150</v>
      </c>
      <c r="K83" s="10">
        <f t="shared" si="3"/>
        <v>3450</v>
      </c>
      <c r="L83" s="3">
        <v>0</v>
      </c>
      <c r="M83" s="3">
        <v>1</v>
      </c>
      <c r="N83" s="3">
        <v>1</v>
      </c>
      <c r="O83" s="3">
        <v>1</v>
      </c>
      <c r="P83" s="3">
        <v>3</v>
      </c>
      <c r="Q83" s="3">
        <v>5</v>
      </c>
      <c r="R83" s="3">
        <v>8</v>
      </c>
      <c r="S83" s="3">
        <v>4</v>
      </c>
      <c r="T83" s="3">
        <v>0</v>
      </c>
      <c r="U83" s="3">
        <v>0</v>
      </c>
      <c r="V83" s="3">
        <v>0</v>
      </c>
    </row>
    <row r="84" spans="1:22" ht="100.5" customHeight="1" x14ac:dyDescent="0.25">
      <c r="A84" s="2" t="s">
        <v>1148</v>
      </c>
      <c r="B84" s="2" t="s">
        <v>26</v>
      </c>
      <c r="C84" s="2" t="s">
        <v>209</v>
      </c>
      <c r="D84" s="2" t="s">
        <v>210</v>
      </c>
      <c r="E84" s="2" t="s">
        <v>117</v>
      </c>
      <c r="F84" s="2" t="s">
        <v>33</v>
      </c>
      <c r="G84" s="2" t="s">
        <v>1161</v>
      </c>
      <c r="H84" s="2"/>
      <c r="I84" s="3">
        <v>9</v>
      </c>
      <c r="J84" s="5">
        <v>158</v>
      </c>
      <c r="K84" s="10">
        <f t="shared" si="3"/>
        <v>1422</v>
      </c>
      <c r="L84" s="3">
        <v>0</v>
      </c>
      <c r="M84" s="3">
        <v>1</v>
      </c>
      <c r="N84" s="3">
        <v>0</v>
      </c>
      <c r="O84" s="3">
        <v>0</v>
      </c>
      <c r="P84" s="3">
        <v>2</v>
      </c>
      <c r="Q84" s="3">
        <v>1</v>
      </c>
      <c r="R84" s="3">
        <v>4</v>
      </c>
      <c r="S84" s="3">
        <v>1</v>
      </c>
      <c r="T84" s="3">
        <v>0</v>
      </c>
      <c r="U84" s="3">
        <v>0</v>
      </c>
      <c r="V84" s="3">
        <v>0</v>
      </c>
    </row>
    <row r="85" spans="1:22" ht="100.5" customHeight="1" x14ac:dyDescent="0.25">
      <c r="A85" s="2" t="s">
        <v>1148</v>
      </c>
      <c r="B85" s="2" t="s">
        <v>29</v>
      </c>
      <c r="C85" s="2" t="s">
        <v>211</v>
      </c>
      <c r="D85" s="2" t="s">
        <v>212</v>
      </c>
      <c r="E85" s="2" t="s">
        <v>202</v>
      </c>
      <c r="F85" s="2" t="s">
        <v>203</v>
      </c>
      <c r="G85" s="2" t="s">
        <v>1161</v>
      </c>
      <c r="H85" s="2"/>
      <c r="I85" s="3">
        <v>1</v>
      </c>
      <c r="J85" s="5">
        <v>312</v>
      </c>
      <c r="K85" s="10">
        <f t="shared" si="3"/>
        <v>312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</row>
    <row r="86" spans="1:22" ht="100.5" customHeight="1" x14ac:dyDescent="0.25">
      <c r="A86" s="2" t="s">
        <v>1148</v>
      </c>
      <c r="B86" s="2" t="s">
        <v>35</v>
      </c>
      <c r="C86" s="2" t="s">
        <v>213</v>
      </c>
      <c r="D86" s="2" t="s">
        <v>214</v>
      </c>
      <c r="E86" s="2" t="s">
        <v>215</v>
      </c>
      <c r="F86" s="2" t="s">
        <v>118</v>
      </c>
      <c r="G86" s="2" t="s">
        <v>1161</v>
      </c>
      <c r="H86" s="2"/>
      <c r="I86" s="3">
        <v>7</v>
      </c>
      <c r="J86" s="5">
        <v>294</v>
      </c>
      <c r="K86" s="10">
        <f t="shared" si="3"/>
        <v>2058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3</v>
      </c>
      <c r="S86" s="3">
        <v>4</v>
      </c>
      <c r="T86" s="3">
        <v>0</v>
      </c>
      <c r="U86" s="3">
        <v>0</v>
      </c>
      <c r="V86" s="3">
        <v>0</v>
      </c>
    </row>
    <row r="87" spans="1:22" ht="100.5" customHeight="1" x14ac:dyDescent="0.25">
      <c r="A87" s="2" t="s">
        <v>1148</v>
      </c>
      <c r="B87" s="2" t="s">
        <v>35</v>
      </c>
      <c r="C87" s="2" t="s">
        <v>216</v>
      </c>
      <c r="D87" s="2" t="s">
        <v>217</v>
      </c>
      <c r="E87" s="2"/>
      <c r="F87" s="2" t="s">
        <v>218</v>
      </c>
      <c r="G87" s="2" t="s">
        <v>1161</v>
      </c>
      <c r="H87" s="2"/>
      <c r="I87" s="3">
        <v>1</v>
      </c>
      <c r="J87" s="5">
        <v>285</v>
      </c>
      <c r="K87" s="10">
        <f t="shared" si="3"/>
        <v>285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1</v>
      </c>
      <c r="T87" s="3">
        <v>0</v>
      </c>
      <c r="U87" s="3">
        <v>0</v>
      </c>
      <c r="V87" s="3">
        <v>0</v>
      </c>
    </row>
    <row r="88" spans="1:22" ht="100.5" customHeight="1" x14ac:dyDescent="0.25">
      <c r="A88" s="2" t="s">
        <v>1148</v>
      </c>
      <c r="B88" s="2" t="s">
        <v>28</v>
      </c>
      <c r="C88" s="2" t="s">
        <v>219</v>
      </c>
      <c r="D88" s="2" t="s">
        <v>220</v>
      </c>
      <c r="E88" s="2" t="s">
        <v>221</v>
      </c>
      <c r="F88" s="2" t="s">
        <v>36</v>
      </c>
      <c r="G88" s="2" t="s">
        <v>1161</v>
      </c>
      <c r="H88" s="2"/>
      <c r="I88" s="3">
        <v>1</v>
      </c>
      <c r="J88" s="5">
        <v>185</v>
      </c>
      <c r="K88" s="10">
        <f t="shared" si="3"/>
        <v>185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1</v>
      </c>
      <c r="S88" s="3">
        <v>0</v>
      </c>
      <c r="T88" s="3">
        <v>0</v>
      </c>
      <c r="U88" s="3">
        <v>0</v>
      </c>
      <c r="V88" s="3">
        <v>0</v>
      </c>
    </row>
    <row r="89" spans="1:22" ht="100.5" customHeight="1" x14ac:dyDescent="0.25">
      <c r="A89" s="2" t="s">
        <v>1148</v>
      </c>
      <c r="B89" s="2" t="s">
        <v>28</v>
      </c>
      <c r="C89" s="2" t="s">
        <v>222</v>
      </c>
      <c r="D89" s="2" t="s">
        <v>223</v>
      </c>
      <c r="E89" s="2" t="s">
        <v>224</v>
      </c>
      <c r="F89" s="2" t="s">
        <v>218</v>
      </c>
      <c r="G89" s="2" t="s">
        <v>1161</v>
      </c>
      <c r="H89" s="2"/>
      <c r="I89" s="3">
        <v>3</v>
      </c>
      <c r="J89" s="5">
        <v>185</v>
      </c>
      <c r="K89" s="10">
        <f t="shared" si="3"/>
        <v>555</v>
      </c>
      <c r="L89" s="3">
        <v>0</v>
      </c>
      <c r="M89" s="3">
        <v>1</v>
      </c>
      <c r="N89" s="3">
        <v>0</v>
      </c>
      <c r="O89" s="3">
        <v>0</v>
      </c>
      <c r="P89" s="3">
        <v>0</v>
      </c>
      <c r="Q89" s="3">
        <v>0</v>
      </c>
      <c r="R89" s="3">
        <v>2</v>
      </c>
      <c r="S89" s="3">
        <v>0</v>
      </c>
      <c r="T89" s="3">
        <v>0</v>
      </c>
      <c r="U89" s="3">
        <v>0</v>
      </c>
      <c r="V89" s="3">
        <v>0</v>
      </c>
    </row>
    <row r="90" spans="1:22" ht="100.5" customHeight="1" x14ac:dyDescent="0.25">
      <c r="A90" s="2" t="s">
        <v>1148</v>
      </c>
      <c r="B90" s="2" t="s">
        <v>28</v>
      </c>
      <c r="C90" s="2" t="s">
        <v>225</v>
      </c>
      <c r="D90" s="2" t="s">
        <v>226</v>
      </c>
      <c r="E90" s="2" t="s">
        <v>215</v>
      </c>
      <c r="F90" s="2" t="s">
        <v>118</v>
      </c>
      <c r="G90" s="2" t="s">
        <v>1161</v>
      </c>
      <c r="H90" s="2"/>
      <c r="I90" s="3">
        <v>1</v>
      </c>
      <c r="J90" s="5">
        <v>208</v>
      </c>
      <c r="K90" s="10">
        <f t="shared" si="3"/>
        <v>208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1</v>
      </c>
      <c r="S90" s="3">
        <v>0</v>
      </c>
      <c r="T90" s="3">
        <v>0</v>
      </c>
      <c r="U90" s="3">
        <v>0</v>
      </c>
      <c r="V90" s="3">
        <v>0</v>
      </c>
    </row>
    <row r="91" spans="1:22" ht="100.5" customHeight="1" x14ac:dyDescent="0.25">
      <c r="A91" s="2" t="s">
        <v>1148</v>
      </c>
      <c r="B91" s="2" t="s">
        <v>28</v>
      </c>
      <c r="C91" s="2" t="s">
        <v>227</v>
      </c>
      <c r="D91" s="2" t="s">
        <v>228</v>
      </c>
      <c r="E91" s="2" t="s">
        <v>224</v>
      </c>
      <c r="F91" s="2" t="s">
        <v>33</v>
      </c>
      <c r="G91" s="2" t="s">
        <v>1161</v>
      </c>
      <c r="H91" s="2"/>
      <c r="I91" s="3">
        <v>1</v>
      </c>
      <c r="J91" s="5">
        <v>178</v>
      </c>
      <c r="K91" s="10">
        <f t="shared" si="3"/>
        <v>178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1</v>
      </c>
      <c r="T91" s="3">
        <v>0</v>
      </c>
      <c r="U91" s="3">
        <v>0</v>
      </c>
      <c r="V91" s="3">
        <v>0</v>
      </c>
    </row>
    <row r="92" spans="1:22" ht="100.5" customHeight="1" x14ac:dyDescent="0.25">
      <c r="A92" s="2" t="s">
        <v>1148</v>
      </c>
      <c r="B92" s="2" t="s">
        <v>32</v>
      </c>
      <c r="C92" s="2" t="s">
        <v>229</v>
      </c>
      <c r="D92" s="2" t="s">
        <v>230</v>
      </c>
      <c r="E92" s="2" t="s">
        <v>231</v>
      </c>
      <c r="F92" s="2" t="s">
        <v>50</v>
      </c>
      <c r="G92" s="2" t="s">
        <v>1161</v>
      </c>
      <c r="H92" s="2"/>
      <c r="I92" s="3">
        <v>1</v>
      </c>
      <c r="J92" s="5">
        <v>267</v>
      </c>
      <c r="K92" s="10">
        <f t="shared" si="3"/>
        <v>267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1</v>
      </c>
      <c r="S92" s="3">
        <v>0</v>
      </c>
      <c r="T92" s="3">
        <v>0</v>
      </c>
      <c r="U92" s="3">
        <v>0</v>
      </c>
      <c r="V92" s="3">
        <v>0</v>
      </c>
    </row>
    <row r="93" spans="1:22" ht="100.5" customHeight="1" x14ac:dyDescent="0.25">
      <c r="A93" s="2" t="s">
        <v>1148</v>
      </c>
      <c r="B93" s="2" t="s">
        <v>26</v>
      </c>
      <c r="C93" s="2" t="s">
        <v>232</v>
      </c>
      <c r="D93" s="2" t="s">
        <v>233</v>
      </c>
      <c r="E93" s="2" t="s">
        <v>234</v>
      </c>
      <c r="F93" s="2" t="s">
        <v>33</v>
      </c>
      <c r="G93" s="2" t="s">
        <v>1162</v>
      </c>
      <c r="H93" s="2"/>
      <c r="I93" s="3">
        <v>6</v>
      </c>
      <c r="J93" s="5">
        <v>164</v>
      </c>
      <c r="K93" s="10">
        <f t="shared" si="3"/>
        <v>984</v>
      </c>
      <c r="L93" s="3">
        <v>0</v>
      </c>
      <c r="M93" s="3">
        <v>6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</row>
    <row r="94" spans="1:22" ht="100.5" customHeight="1" x14ac:dyDescent="0.25">
      <c r="A94" s="2" t="s">
        <v>1148</v>
      </c>
      <c r="B94" s="2" t="s">
        <v>26</v>
      </c>
      <c r="C94" s="2" t="s">
        <v>235</v>
      </c>
      <c r="D94" s="2" t="s">
        <v>236</v>
      </c>
      <c r="E94" s="2" t="s">
        <v>237</v>
      </c>
      <c r="F94" s="2" t="s">
        <v>33</v>
      </c>
      <c r="G94" s="2" t="s">
        <v>1162</v>
      </c>
      <c r="H94" s="2"/>
      <c r="I94" s="3">
        <v>4</v>
      </c>
      <c r="J94" s="5">
        <v>233</v>
      </c>
      <c r="K94" s="10">
        <f t="shared" si="3"/>
        <v>932</v>
      </c>
      <c r="L94" s="3">
        <v>0</v>
      </c>
      <c r="M94" s="3">
        <v>4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</row>
    <row r="95" spans="1:22" ht="100.5" customHeight="1" x14ac:dyDescent="0.25">
      <c r="A95" s="2" t="s">
        <v>1148</v>
      </c>
      <c r="B95" s="2" t="s">
        <v>26</v>
      </c>
      <c r="C95" s="2" t="s">
        <v>238</v>
      </c>
      <c r="D95" s="2" t="s">
        <v>239</v>
      </c>
      <c r="E95" s="2" t="s">
        <v>30</v>
      </c>
      <c r="F95" s="2" t="s">
        <v>33</v>
      </c>
      <c r="G95" s="2" t="s">
        <v>1162</v>
      </c>
      <c r="H95" s="2"/>
      <c r="I95" s="3">
        <v>4</v>
      </c>
      <c r="J95" s="5">
        <v>324</v>
      </c>
      <c r="K95" s="10">
        <f t="shared" si="3"/>
        <v>1296</v>
      </c>
      <c r="L95" s="3">
        <v>0</v>
      </c>
      <c r="M95" s="3">
        <v>0</v>
      </c>
      <c r="N95" s="3">
        <v>0</v>
      </c>
      <c r="O95" s="3">
        <v>0</v>
      </c>
      <c r="P95" s="3">
        <v>1</v>
      </c>
      <c r="Q95" s="3">
        <v>1</v>
      </c>
      <c r="R95" s="3">
        <v>2</v>
      </c>
      <c r="S95" s="3">
        <v>0</v>
      </c>
      <c r="T95" s="3">
        <v>0</v>
      </c>
      <c r="U95" s="3">
        <v>0</v>
      </c>
      <c r="V95" s="3">
        <v>0</v>
      </c>
    </row>
    <row r="96" spans="1:22" ht="100.5" customHeight="1" x14ac:dyDescent="0.25">
      <c r="A96" s="2" t="s">
        <v>1148</v>
      </c>
      <c r="B96" s="2" t="s">
        <v>29</v>
      </c>
      <c r="C96" s="2" t="s">
        <v>240</v>
      </c>
      <c r="D96" s="2" t="s">
        <v>241</v>
      </c>
      <c r="E96" s="2" t="s">
        <v>242</v>
      </c>
      <c r="F96" s="2" t="s">
        <v>243</v>
      </c>
      <c r="G96" s="2" t="s">
        <v>1162</v>
      </c>
      <c r="H96" s="2"/>
      <c r="I96" s="3">
        <v>1</v>
      </c>
      <c r="J96" s="5">
        <v>348</v>
      </c>
      <c r="K96" s="10">
        <f t="shared" si="3"/>
        <v>348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1</v>
      </c>
      <c r="T96" s="3">
        <v>0</v>
      </c>
      <c r="U96" s="3">
        <v>0</v>
      </c>
      <c r="V96" s="3">
        <v>0</v>
      </c>
    </row>
    <row r="97" spans="1:22" ht="100.5" customHeight="1" x14ac:dyDescent="0.25">
      <c r="A97" s="2" t="s">
        <v>1148</v>
      </c>
      <c r="B97" s="2" t="s">
        <v>35</v>
      </c>
      <c r="C97" s="2" t="s">
        <v>244</v>
      </c>
      <c r="D97" s="2" t="s">
        <v>245</v>
      </c>
      <c r="E97" s="2" t="s">
        <v>39</v>
      </c>
      <c r="F97" s="2" t="s">
        <v>246</v>
      </c>
      <c r="G97" s="2" t="s">
        <v>1162</v>
      </c>
      <c r="H97" s="2"/>
      <c r="I97" s="3">
        <v>3</v>
      </c>
      <c r="J97" s="5">
        <v>289</v>
      </c>
      <c r="K97" s="10">
        <f t="shared" si="3"/>
        <v>867</v>
      </c>
      <c r="L97" s="3">
        <v>0</v>
      </c>
      <c r="M97" s="3">
        <v>0</v>
      </c>
      <c r="N97" s="3">
        <v>0</v>
      </c>
      <c r="O97" s="3">
        <v>0</v>
      </c>
      <c r="P97" s="3">
        <v>1</v>
      </c>
      <c r="Q97" s="3">
        <v>0</v>
      </c>
      <c r="R97" s="3">
        <v>1</v>
      </c>
      <c r="S97" s="3">
        <v>1</v>
      </c>
      <c r="T97" s="3">
        <v>0</v>
      </c>
      <c r="U97" s="3">
        <v>0</v>
      </c>
      <c r="V97" s="3">
        <v>0</v>
      </c>
    </row>
    <row r="98" spans="1:22" ht="100.5" customHeight="1" x14ac:dyDescent="0.25">
      <c r="A98" s="2" t="s">
        <v>1148</v>
      </c>
      <c r="B98" s="2" t="s">
        <v>28</v>
      </c>
      <c r="C98" s="2" t="s">
        <v>247</v>
      </c>
      <c r="D98" s="2" t="s">
        <v>248</v>
      </c>
      <c r="E98" s="2" t="s">
        <v>249</v>
      </c>
      <c r="F98" s="2" t="s">
        <v>33</v>
      </c>
      <c r="G98" s="2" t="s">
        <v>1162</v>
      </c>
      <c r="H98" s="2"/>
      <c r="I98" s="3">
        <v>2</v>
      </c>
      <c r="J98" s="5">
        <v>280</v>
      </c>
      <c r="K98" s="10">
        <f t="shared" si="3"/>
        <v>560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1</v>
      </c>
      <c r="R98" s="3">
        <v>1</v>
      </c>
      <c r="S98" s="3">
        <v>0</v>
      </c>
      <c r="T98" s="3">
        <v>0</v>
      </c>
      <c r="U98" s="3">
        <v>0</v>
      </c>
      <c r="V98" s="3">
        <v>0</v>
      </c>
    </row>
    <row r="99" spans="1:22" ht="100.5" customHeight="1" x14ac:dyDescent="0.25">
      <c r="A99" s="2" t="s">
        <v>1148</v>
      </c>
      <c r="B99" s="2" t="s">
        <v>28</v>
      </c>
      <c r="C99" s="2" t="s">
        <v>250</v>
      </c>
      <c r="D99" s="2" t="s">
        <v>251</v>
      </c>
      <c r="E99" s="2" t="s">
        <v>88</v>
      </c>
      <c r="F99" s="2" t="s">
        <v>33</v>
      </c>
      <c r="G99" s="2" t="s">
        <v>1162</v>
      </c>
      <c r="H99" s="2"/>
      <c r="I99" s="3">
        <v>1</v>
      </c>
      <c r="J99" s="5">
        <v>246</v>
      </c>
      <c r="K99" s="10">
        <f t="shared" si="3"/>
        <v>246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1</v>
      </c>
      <c r="T99" s="3">
        <v>0</v>
      </c>
      <c r="U99" s="3">
        <v>0</v>
      </c>
      <c r="V99" s="3">
        <v>0</v>
      </c>
    </row>
    <row r="100" spans="1:22" ht="100.5" customHeight="1" x14ac:dyDescent="0.25">
      <c r="A100" s="2" t="s">
        <v>1148</v>
      </c>
      <c r="B100" s="2" t="s">
        <v>28</v>
      </c>
      <c r="C100" s="2" t="s">
        <v>252</v>
      </c>
      <c r="D100" s="2" t="s">
        <v>253</v>
      </c>
      <c r="E100" s="2" t="s">
        <v>254</v>
      </c>
      <c r="F100" s="2" t="s">
        <v>33</v>
      </c>
      <c r="G100" s="2" t="s">
        <v>1162</v>
      </c>
      <c r="H100" s="2"/>
      <c r="I100" s="3">
        <v>1</v>
      </c>
      <c r="J100" s="5">
        <v>239</v>
      </c>
      <c r="K100" s="10">
        <f t="shared" si="3"/>
        <v>239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1</v>
      </c>
      <c r="S100" s="3">
        <v>0</v>
      </c>
      <c r="T100" s="3">
        <v>0</v>
      </c>
      <c r="U100" s="3">
        <v>0</v>
      </c>
      <c r="V100" s="3">
        <v>0</v>
      </c>
    </row>
    <row r="101" spans="1:22" ht="100.5" customHeight="1" x14ac:dyDescent="0.25">
      <c r="A101" s="2" t="s">
        <v>1148</v>
      </c>
      <c r="B101" s="2" t="s">
        <v>28</v>
      </c>
      <c r="C101" s="2" t="s">
        <v>255</v>
      </c>
      <c r="D101" s="2" t="s">
        <v>256</v>
      </c>
      <c r="E101" s="2" t="s">
        <v>257</v>
      </c>
      <c r="F101" s="2" t="s">
        <v>258</v>
      </c>
      <c r="G101" s="2" t="s">
        <v>1162</v>
      </c>
      <c r="H101" s="2"/>
      <c r="I101" s="3">
        <v>1</v>
      </c>
      <c r="J101" s="5">
        <v>393</v>
      </c>
      <c r="K101" s="10">
        <f t="shared" si="3"/>
        <v>393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1</v>
      </c>
      <c r="S101" s="3">
        <v>0</v>
      </c>
      <c r="T101" s="3">
        <v>0</v>
      </c>
      <c r="U101" s="3">
        <v>0</v>
      </c>
      <c r="V101" s="3">
        <v>0</v>
      </c>
    </row>
    <row r="102" spans="1:22" x14ac:dyDescent="0.25">
      <c r="A102" s="2" t="s">
        <v>1147</v>
      </c>
      <c r="B102" s="2" t="s">
        <v>28</v>
      </c>
      <c r="C102" s="2" t="s">
        <v>259</v>
      </c>
      <c r="D102" s="2" t="s">
        <v>260</v>
      </c>
      <c r="E102" s="2"/>
      <c r="F102" s="2"/>
      <c r="G102" s="2" t="str">
        <f t="shared" ref="G102:G104" si="4">MID(C102,2,3)</f>
        <v>11I</v>
      </c>
      <c r="H102" s="2"/>
      <c r="I102" s="3">
        <v>1</v>
      </c>
      <c r="J102" s="5">
        <v>273</v>
      </c>
      <c r="K102" s="10">
        <f t="shared" si="3"/>
        <v>273</v>
      </c>
      <c r="L102" s="3">
        <v>0</v>
      </c>
      <c r="M102" s="3">
        <v>0</v>
      </c>
      <c r="N102" s="3">
        <v>0</v>
      </c>
      <c r="O102" s="3">
        <v>1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</row>
    <row r="103" spans="1:22" x14ac:dyDescent="0.25">
      <c r="A103" s="2" t="s">
        <v>1147</v>
      </c>
      <c r="B103" s="2" t="s">
        <v>29</v>
      </c>
      <c r="C103" s="2" t="s">
        <v>261</v>
      </c>
      <c r="D103" s="2" t="s">
        <v>262</v>
      </c>
      <c r="E103" s="2"/>
      <c r="F103" s="2"/>
      <c r="G103" s="2" t="str">
        <f t="shared" si="4"/>
        <v>13I</v>
      </c>
      <c r="H103" s="2"/>
      <c r="I103" s="3">
        <v>1</v>
      </c>
      <c r="J103" s="5">
        <v>492</v>
      </c>
      <c r="K103" s="10">
        <f t="shared" si="3"/>
        <v>492</v>
      </c>
      <c r="L103" s="3">
        <v>0</v>
      </c>
      <c r="M103" s="3">
        <v>0</v>
      </c>
      <c r="N103" s="3">
        <v>0</v>
      </c>
      <c r="O103" s="3">
        <v>1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</row>
    <row r="104" spans="1:22" x14ac:dyDescent="0.25">
      <c r="A104" s="2" t="s">
        <v>1147</v>
      </c>
      <c r="B104" s="2" t="s">
        <v>32</v>
      </c>
      <c r="C104" s="2" t="s">
        <v>263</v>
      </c>
      <c r="D104" s="2" t="s">
        <v>264</v>
      </c>
      <c r="E104" s="2"/>
      <c r="F104" s="2"/>
      <c r="G104" s="2" t="str">
        <f t="shared" si="4"/>
        <v>13I</v>
      </c>
      <c r="H104" s="2"/>
      <c r="I104" s="3">
        <v>3</v>
      </c>
      <c r="J104" s="5">
        <v>299</v>
      </c>
      <c r="K104" s="10">
        <f t="shared" si="3"/>
        <v>897</v>
      </c>
      <c r="L104" s="3">
        <v>0</v>
      </c>
      <c r="M104" s="3">
        <v>0</v>
      </c>
      <c r="N104" s="3">
        <v>0</v>
      </c>
      <c r="O104" s="3">
        <v>3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</row>
    <row r="105" spans="1:22" ht="100.5" customHeight="1" x14ac:dyDescent="0.25">
      <c r="A105" s="2" t="s">
        <v>1147</v>
      </c>
      <c r="B105" s="2" t="s">
        <v>28</v>
      </c>
      <c r="C105" s="2" t="s">
        <v>265</v>
      </c>
      <c r="D105" s="2" t="s">
        <v>266</v>
      </c>
      <c r="E105" s="2" t="s">
        <v>267</v>
      </c>
      <c r="F105" s="2" t="s">
        <v>33</v>
      </c>
      <c r="G105" s="2" t="s">
        <v>1154</v>
      </c>
      <c r="H105" s="2"/>
      <c r="I105" s="3">
        <v>1</v>
      </c>
      <c r="J105" s="5">
        <v>241</v>
      </c>
      <c r="K105" s="10">
        <f t="shared" si="3"/>
        <v>241</v>
      </c>
      <c r="L105" s="3">
        <v>0</v>
      </c>
      <c r="M105" s="3">
        <v>0</v>
      </c>
      <c r="N105" s="3">
        <v>0</v>
      </c>
      <c r="O105" s="3">
        <v>1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</row>
    <row r="106" spans="1:22" ht="100.5" customHeight="1" x14ac:dyDescent="0.25">
      <c r="A106" s="2" t="s">
        <v>1147</v>
      </c>
      <c r="B106" s="2" t="s">
        <v>28</v>
      </c>
      <c r="C106" s="2" t="s">
        <v>268</v>
      </c>
      <c r="D106" s="2" t="s">
        <v>269</v>
      </c>
      <c r="E106" s="2" t="s">
        <v>270</v>
      </c>
      <c r="F106" s="2" t="s">
        <v>271</v>
      </c>
      <c r="G106" s="2" t="s">
        <v>1155</v>
      </c>
      <c r="H106" s="2"/>
      <c r="I106" s="3">
        <v>1</v>
      </c>
      <c r="J106" s="5">
        <v>241</v>
      </c>
      <c r="K106" s="10">
        <f t="shared" si="3"/>
        <v>241</v>
      </c>
      <c r="L106" s="3">
        <v>0</v>
      </c>
      <c r="M106" s="3">
        <v>0</v>
      </c>
      <c r="N106" s="3">
        <v>1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</row>
    <row r="107" spans="1:22" ht="100.5" customHeight="1" x14ac:dyDescent="0.25">
      <c r="A107" s="2" t="s">
        <v>1147</v>
      </c>
      <c r="B107" s="2" t="s">
        <v>32</v>
      </c>
      <c r="C107" s="2" t="s">
        <v>272</v>
      </c>
      <c r="D107" s="2" t="s">
        <v>273</v>
      </c>
      <c r="E107" s="2" t="s">
        <v>270</v>
      </c>
      <c r="F107" s="2" t="s">
        <v>271</v>
      </c>
      <c r="G107" s="2" t="s">
        <v>1155</v>
      </c>
      <c r="H107" s="2"/>
      <c r="I107" s="3">
        <v>1</v>
      </c>
      <c r="J107" s="5">
        <v>295</v>
      </c>
      <c r="K107" s="10">
        <f t="shared" si="3"/>
        <v>295</v>
      </c>
      <c r="L107" s="3">
        <v>0</v>
      </c>
      <c r="M107" s="3">
        <v>0</v>
      </c>
      <c r="N107" s="3">
        <v>0</v>
      </c>
      <c r="O107" s="3">
        <v>1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</row>
    <row r="108" spans="1:22" ht="100.5" customHeight="1" x14ac:dyDescent="0.25">
      <c r="A108" s="2" t="s">
        <v>1147</v>
      </c>
      <c r="B108" s="2" t="s">
        <v>25</v>
      </c>
      <c r="C108" s="2" t="s">
        <v>274</v>
      </c>
      <c r="D108" s="2" t="s">
        <v>275</v>
      </c>
      <c r="E108" s="2" t="s">
        <v>276</v>
      </c>
      <c r="F108" s="2" t="s">
        <v>50</v>
      </c>
      <c r="G108" s="2" t="s">
        <v>1156</v>
      </c>
      <c r="H108" s="2"/>
      <c r="I108" s="3">
        <v>1</v>
      </c>
      <c r="J108" s="5">
        <v>187</v>
      </c>
      <c r="K108" s="10">
        <f t="shared" si="3"/>
        <v>187</v>
      </c>
      <c r="L108" s="3">
        <v>0</v>
      </c>
      <c r="M108" s="3">
        <v>0</v>
      </c>
      <c r="N108" s="3">
        <v>0</v>
      </c>
      <c r="O108" s="3">
        <v>1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</row>
    <row r="109" spans="1:22" ht="100.5" customHeight="1" x14ac:dyDescent="0.25">
      <c r="A109" s="2" t="s">
        <v>1147</v>
      </c>
      <c r="B109" s="2" t="s">
        <v>26</v>
      </c>
      <c r="C109" s="2" t="s">
        <v>277</v>
      </c>
      <c r="D109" s="2" t="s">
        <v>278</v>
      </c>
      <c r="E109" s="2" t="s">
        <v>279</v>
      </c>
      <c r="F109" s="2" t="s">
        <v>280</v>
      </c>
      <c r="G109" s="2" t="s">
        <v>1158</v>
      </c>
      <c r="H109" s="2"/>
      <c r="I109" s="3">
        <v>4</v>
      </c>
      <c r="J109" s="5">
        <v>106</v>
      </c>
      <c r="K109" s="10">
        <f t="shared" si="3"/>
        <v>424</v>
      </c>
      <c r="L109" s="3">
        <v>0</v>
      </c>
      <c r="M109" s="3">
        <v>0</v>
      </c>
      <c r="N109" s="3">
        <v>2</v>
      </c>
      <c r="O109" s="3">
        <v>1</v>
      </c>
      <c r="P109" s="3">
        <v>1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</row>
    <row r="110" spans="1:22" ht="100.5" customHeight="1" x14ac:dyDescent="0.25">
      <c r="A110" s="2" t="s">
        <v>1147</v>
      </c>
      <c r="B110" s="2" t="s">
        <v>35</v>
      </c>
      <c r="C110" s="2" t="s">
        <v>281</v>
      </c>
      <c r="D110" s="2" t="s">
        <v>282</v>
      </c>
      <c r="E110" s="2" t="s">
        <v>283</v>
      </c>
      <c r="F110" s="2" t="s">
        <v>284</v>
      </c>
      <c r="G110" s="2" t="s">
        <v>1158</v>
      </c>
      <c r="H110" s="2"/>
      <c r="I110" s="3">
        <v>2</v>
      </c>
      <c r="J110" s="5">
        <v>484</v>
      </c>
      <c r="K110" s="10">
        <f t="shared" si="3"/>
        <v>968</v>
      </c>
      <c r="L110" s="3">
        <v>0</v>
      </c>
      <c r="M110" s="3">
        <v>0</v>
      </c>
      <c r="N110" s="3">
        <v>1</v>
      </c>
      <c r="O110" s="3">
        <v>1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</row>
    <row r="111" spans="1:22" ht="100.5" customHeight="1" x14ac:dyDescent="0.25">
      <c r="A111" s="2" t="s">
        <v>1147</v>
      </c>
      <c r="B111" s="2" t="s">
        <v>25</v>
      </c>
      <c r="C111" s="2" t="s">
        <v>285</v>
      </c>
      <c r="D111" s="2" t="s">
        <v>286</v>
      </c>
      <c r="E111" s="2" t="s">
        <v>287</v>
      </c>
      <c r="F111" s="2" t="s">
        <v>271</v>
      </c>
      <c r="G111" s="2" t="s">
        <v>1159</v>
      </c>
      <c r="H111" s="2"/>
      <c r="I111" s="3">
        <v>1</v>
      </c>
      <c r="J111" s="5">
        <v>203</v>
      </c>
      <c r="K111" s="10">
        <f t="shared" si="3"/>
        <v>203</v>
      </c>
      <c r="L111" s="3">
        <v>0</v>
      </c>
      <c r="M111" s="3">
        <v>0</v>
      </c>
      <c r="N111" s="3">
        <v>0</v>
      </c>
      <c r="O111" s="3">
        <v>1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</row>
    <row r="112" spans="1:22" ht="100.5" customHeight="1" x14ac:dyDescent="0.25">
      <c r="A112" s="2" t="s">
        <v>1147</v>
      </c>
      <c r="B112" s="2" t="s">
        <v>28</v>
      </c>
      <c r="C112" s="2" t="s">
        <v>288</v>
      </c>
      <c r="D112" s="2" t="s">
        <v>289</v>
      </c>
      <c r="E112" s="2" t="s">
        <v>117</v>
      </c>
      <c r="F112" s="2" t="s">
        <v>33</v>
      </c>
      <c r="G112" s="2" t="s">
        <v>1159</v>
      </c>
      <c r="H112" s="2"/>
      <c r="I112" s="3">
        <v>1</v>
      </c>
      <c r="J112" s="5">
        <v>284</v>
      </c>
      <c r="K112" s="10">
        <f t="shared" si="3"/>
        <v>284</v>
      </c>
      <c r="L112" s="3">
        <v>0</v>
      </c>
      <c r="M112" s="3">
        <v>1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</row>
    <row r="113" spans="1:22" ht="100.5" customHeight="1" x14ac:dyDescent="0.25">
      <c r="A113" s="2" t="s">
        <v>1147</v>
      </c>
      <c r="B113" s="2" t="s">
        <v>29</v>
      </c>
      <c r="C113" s="2" t="s">
        <v>290</v>
      </c>
      <c r="D113" s="2" t="s">
        <v>291</v>
      </c>
      <c r="E113" s="2" t="s">
        <v>84</v>
      </c>
      <c r="F113" s="2" t="s">
        <v>33</v>
      </c>
      <c r="G113" s="2" t="s">
        <v>1160</v>
      </c>
      <c r="H113" s="2"/>
      <c r="I113" s="3">
        <v>1</v>
      </c>
      <c r="J113" s="5">
        <v>349</v>
      </c>
      <c r="K113" s="10">
        <f t="shared" si="3"/>
        <v>349</v>
      </c>
      <c r="L113" s="3">
        <v>0</v>
      </c>
      <c r="M113" s="3">
        <v>0</v>
      </c>
      <c r="N113" s="3">
        <v>0</v>
      </c>
      <c r="O113" s="3">
        <v>1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</row>
    <row r="114" spans="1:22" ht="100.5" customHeight="1" x14ac:dyDescent="0.25">
      <c r="A114" s="2" t="s">
        <v>1147</v>
      </c>
      <c r="B114" s="2" t="s">
        <v>25</v>
      </c>
      <c r="C114" s="2" t="s">
        <v>292</v>
      </c>
      <c r="D114" s="2" t="s">
        <v>293</v>
      </c>
      <c r="E114" s="2" t="s">
        <v>294</v>
      </c>
      <c r="F114" s="2" t="s">
        <v>33</v>
      </c>
      <c r="G114" s="2" t="s">
        <v>1160</v>
      </c>
      <c r="H114" s="2"/>
      <c r="I114" s="3">
        <v>1</v>
      </c>
      <c r="J114" s="5">
        <v>106</v>
      </c>
      <c r="K114" s="10">
        <f t="shared" si="3"/>
        <v>106</v>
      </c>
      <c r="L114" s="3">
        <v>0</v>
      </c>
      <c r="M114" s="3">
        <v>0</v>
      </c>
      <c r="N114" s="3">
        <v>0</v>
      </c>
      <c r="O114" s="3">
        <v>1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</row>
    <row r="115" spans="1:22" ht="100.5" customHeight="1" x14ac:dyDescent="0.25">
      <c r="A115" s="2" t="s">
        <v>1147</v>
      </c>
      <c r="B115" s="2" t="s">
        <v>28</v>
      </c>
      <c r="C115" s="2" t="s">
        <v>295</v>
      </c>
      <c r="D115" s="2" t="s">
        <v>296</v>
      </c>
      <c r="E115" s="2" t="s">
        <v>297</v>
      </c>
      <c r="F115" s="2" t="s">
        <v>33</v>
      </c>
      <c r="G115" s="2" t="s">
        <v>1160</v>
      </c>
      <c r="H115" s="2"/>
      <c r="I115" s="3">
        <v>1</v>
      </c>
      <c r="J115" s="5">
        <v>195</v>
      </c>
      <c r="K115" s="10">
        <f t="shared" si="3"/>
        <v>195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1</v>
      </c>
      <c r="S115" s="3">
        <v>0</v>
      </c>
      <c r="T115" s="3">
        <v>0</v>
      </c>
      <c r="U115" s="3">
        <v>0</v>
      </c>
      <c r="V115" s="3">
        <v>0</v>
      </c>
    </row>
    <row r="116" spans="1:22" ht="100.5" customHeight="1" x14ac:dyDescent="0.25">
      <c r="A116" s="2" t="s">
        <v>1147</v>
      </c>
      <c r="B116" s="2" t="s">
        <v>32</v>
      </c>
      <c r="C116" s="2" t="s">
        <v>298</v>
      </c>
      <c r="D116" s="2" t="s">
        <v>299</v>
      </c>
      <c r="E116" s="2" t="s">
        <v>84</v>
      </c>
      <c r="F116" s="2" t="s">
        <v>300</v>
      </c>
      <c r="G116" s="2" t="s">
        <v>1160</v>
      </c>
      <c r="H116" s="2"/>
      <c r="I116" s="3">
        <v>1</v>
      </c>
      <c r="J116" s="5">
        <v>311</v>
      </c>
      <c r="K116" s="10">
        <f t="shared" si="3"/>
        <v>311</v>
      </c>
      <c r="L116" s="3">
        <v>0</v>
      </c>
      <c r="M116" s="3">
        <v>0</v>
      </c>
      <c r="N116" s="3">
        <v>0</v>
      </c>
      <c r="O116" s="3">
        <v>0</v>
      </c>
      <c r="P116" s="3">
        <v>1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</row>
    <row r="117" spans="1:22" ht="100.5" customHeight="1" x14ac:dyDescent="0.25">
      <c r="A117" s="2" t="s">
        <v>1147</v>
      </c>
      <c r="B117" s="2" t="s">
        <v>26</v>
      </c>
      <c r="C117" s="2" t="s">
        <v>301</v>
      </c>
      <c r="D117" s="2" t="s">
        <v>302</v>
      </c>
      <c r="E117" s="2" t="s">
        <v>30</v>
      </c>
      <c r="F117" s="2" t="s">
        <v>271</v>
      </c>
      <c r="G117" s="2" t="s">
        <v>1161</v>
      </c>
      <c r="H117" s="2"/>
      <c r="I117" s="3">
        <v>45</v>
      </c>
      <c r="J117" s="5">
        <v>214</v>
      </c>
      <c r="K117" s="10">
        <f t="shared" si="3"/>
        <v>9630</v>
      </c>
      <c r="L117" s="3">
        <v>0</v>
      </c>
      <c r="M117" s="3">
        <v>5</v>
      </c>
      <c r="N117" s="3">
        <v>6</v>
      </c>
      <c r="O117" s="3">
        <v>11</v>
      </c>
      <c r="P117" s="3">
        <v>10</v>
      </c>
      <c r="Q117" s="3">
        <v>11</v>
      </c>
      <c r="R117" s="3">
        <v>2</v>
      </c>
      <c r="S117" s="3">
        <v>0</v>
      </c>
      <c r="T117" s="3">
        <v>0</v>
      </c>
      <c r="U117" s="3">
        <v>0</v>
      </c>
      <c r="V117" s="3">
        <v>0</v>
      </c>
    </row>
    <row r="118" spans="1:22" ht="100.5" customHeight="1" x14ac:dyDescent="0.25">
      <c r="A118" s="2" t="s">
        <v>1147</v>
      </c>
      <c r="B118" s="2" t="s">
        <v>26</v>
      </c>
      <c r="C118" s="2" t="s">
        <v>303</v>
      </c>
      <c r="D118" s="2" t="s">
        <v>304</v>
      </c>
      <c r="E118" s="2" t="s">
        <v>305</v>
      </c>
      <c r="F118" s="2" t="s">
        <v>64</v>
      </c>
      <c r="G118" s="2" t="s">
        <v>1161</v>
      </c>
      <c r="H118" s="2"/>
      <c r="I118" s="3">
        <v>1</v>
      </c>
      <c r="J118" s="5">
        <v>265</v>
      </c>
      <c r="K118" s="10">
        <f t="shared" si="3"/>
        <v>265</v>
      </c>
      <c r="L118" s="3">
        <v>0</v>
      </c>
      <c r="M118" s="3">
        <v>0</v>
      </c>
      <c r="N118" s="3">
        <v>1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</row>
    <row r="119" spans="1:22" ht="100.5" customHeight="1" x14ac:dyDescent="0.25">
      <c r="A119" s="2" t="s">
        <v>1147</v>
      </c>
      <c r="B119" s="2" t="s">
        <v>29</v>
      </c>
      <c r="C119" s="2" t="s">
        <v>306</v>
      </c>
      <c r="D119" s="2" t="s">
        <v>307</v>
      </c>
      <c r="E119" s="2" t="s">
        <v>276</v>
      </c>
      <c r="F119" s="2" t="s">
        <v>50</v>
      </c>
      <c r="G119" s="2" t="s">
        <v>1161</v>
      </c>
      <c r="H119" s="2"/>
      <c r="I119" s="3">
        <v>1</v>
      </c>
      <c r="J119" s="5">
        <v>403</v>
      </c>
      <c r="K119" s="10">
        <f t="shared" si="3"/>
        <v>403</v>
      </c>
      <c r="L119" s="3">
        <v>0</v>
      </c>
      <c r="M119" s="3">
        <v>0</v>
      </c>
      <c r="N119" s="3">
        <v>0</v>
      </c>
      <c r="O119" s="3">
        <v>1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</row>
    <row r="120" spans="1:22" ht="100.5" customHeight="1" x14ac:dyDescent="0.25">
      <c r="A120" s="2" t="s">
        <v>1147</v>
      </c>
      <c r="B120" s="2" t="s">
        <v>29</v>
      </c>
      <c r="C120" s="2" t="s">
        <v>308</v>
      </c>
      <c r="D120" s="2" t="s">
        <v>307</v>
      </c>
      <c r="E120" s="2" t="s">
        <v>276</v>
      </c>
      <c r="F120" s="2" t="s">
        <v>50</v>
      </c>
      <c r="G120" s="2" t="s">
        <v>1161</v>
      </c>
      <c r="H120" s="2"/>
      <c r="I120" s="3">
        <v>4</v>
      </c>
      <c r="J120" s="5">
        <v>243</v>
      </c>
      <c r="K120" s="10">
        <f t="shared" si="3"/>
        <v>972</v>
      </c>
      <c r="L120" s="3">
        <v>0</v>
      </c>
      <c r="M120" s="3">
        <v>0</v>
      </c>
      <c r="N120" s="3">
        <v>0</v>
      </c>
      <c r="O120" s="3">
        <v>0</v>
      </c>
      <c r="P120" s="3">
        <v>1</v>
      </c>
      <c r="Q120" s="3">
        <v>2</v>
      </c>
      <c r="R120" s="3">
        <v>1</v>
      </c>
      <c r="S120" s="3">
        <v>0</v>
      </c>
      <c r="T120" s="3">
        <v>0</v>
      </c>
      <c r="U120" s="3">
        <v>0</v>
      </c>
      <c r="V120" s="3">
        <v>0</v>
      </c>
    </row>
    <row r="121" spans="1:22" ht="100.5" customHeight="1" x14ac:dyDescent="0.25">
      <c r="A121" s="2" t="s">
        <v>1147</v>
      </c>
      <c r="B121" s="2" t="s">
        <v>29</v>
      </c>
      <c r="C121" s="2" t="s">
        <v>309</v>
      </c>
      <c r="D121" s="2" t="s">
        <v>310</v>
      </c>
      <c r="E121" s="2" t="s">
        <v>125</v>
      </c>
      <c r="F121" s="2" t="s">
        <v>311</v>
      </c>
      <c r="G121" s="2" t="s">
        <v>1161</v>
      </c>
      <c r="H121" s="2"/>
      <c r="I121" s="3">
        <v>1</v>
      </c>
      <c r="J121" s="5">
        <v>0</v>
      </c>
      <c r="K121" s="10">
        <f t="shared" si="3"/>
        <v>0</v>
      </c>
      <c r="L121" s="3">
        <v>0</v>
      </c>
      <c r="M121" s="3">
        <v>0</v>
      </c>
      <c r="N121" s="3">
        <v>1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</row>
    <row r="122" spans="1:22" ht="100.5" customHeight="1" x14ac:dyDescent="0.25">
      <c r="A122" s="2" t="s">
        <v>1147</v>
      </c>
      <c r="B122" s="2" t="s">
        <v>29</v>
      </c>
      <c r="C122" s="2" t="s">
        <v>312</v>
      </c>
      <c r="D122" s="2" t="s">
        <v>307</v>
      </c>
      <c r="E122" s="2" t="s">
        <v>276</v>
      </c>
      <c r="F122" s="2" t="s">
        <v>38</v>
      </c>
      <c r="G122" s="2" t="s">
        <v>1161</v>
      </c>
      <c r="H122" s="2"/>
      <c r="I122" s="3">
        <v>1</v>
      </c>
      <c r="J122" s="5">
        <v>257</v>
      </c>
      <c r="K122" s="10">
        <f t="shared" si="3"/>
        <v>257</v>
      </c>
      <c r="L122" s="3">
        <v>0</v>
      </c>
      <c r="M122" s="3">
        <v>0</v>
      </c>
      <c r="N122" s="3">
        <v>0</v>
      </c>
      <c r="O122" s="3">
        <v>0</v>
      </c>
      <c r="P122" s="3">
        <v>1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</row>
    <row r="123" spans="1:22" ht="100.5" customHeight="1" x14ac:dyDescent="0.25">
      <c r="A123" s="2" t="s">
        <v>1147</v>
      </c>
      <c r="B123" s="2" t="s">
        <v>35</v>
      </c>
      <c r="C123" s="2" t="s">
        <v>313</v>
      </c>
      <c r="D123" s="2" t="s">
        <v>314</v>
      </c>
      <c r="E123" s="2" t="s">
        <v>305</v>
      </c>
      <c r="F123" s="2" t="s">
        <v>64</v>
      </c>
      <c r="G123" s="2" t="s">
        <v>1161</v>
      </c>
      <c r="H123" s="2"/>
      <c r="I123" s="3">
        <v>2</v>
      </c>
      <c r="J123" s="5">
        <v>376</v>
      </c>
      <c r="K123" s="10">
        <f t="shared" si="3"/>
        <v>752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1</v>
      </c>
      <c r="S123" s="3">
        <v>1</v>
      </c>
      <c r="T123" s="3">
        <v>0</v>
      </c>
      <c r="U123" s="3">
        <v>0</v>
      </c>
      <c r="V123" s="3">
        <v>0</v>
      </c>
    </row>
    <row r="124" spans="1:22" ht="100.5" customHeight="1" x14ac:dyDescent="0.25">
      <c r="A124" s="2" t="s">
        <v>1147</v>
      </c>
      <c r="B124" s="2" t="s">
        <v>25</v>
      </c>
      <c r="C124" s="2" t="s">
        <v>315</v>
      </c>
      <c r="D124" s="2" t="s">
        <v>275</v>
      </c>
      <c r="E124" s="2" t="s">
        <v>276</v>
      </c>
      <c r="F124" s="2" t="s">
        <v>50</v>
      </c>
      <c r="G124" s="2" t="s">
        <v>1161</v>
      </c>
      <c r="H124" s="2"/>
      <c r="I124" s="3">
        <v>1</v>
      </c>
      <c r="J124" s="5">
        <v>241</v>
      </c>
      <c r="K124" s="10">
        <f t="shared" si="3"/>
        <v>241</v>
      </c>
      <c r="L124" s="3">
        <v>0</v>
      </c>
      <c r="M124" s="3">
        <v>1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</row>
    <row r="125" spans="1:22" ht="100.5" customHeight="1" x14ac:dyDescent="0.25">
      <c r="A125" s="2" t="s">
        <v>1147</v>
      </c>
      <c r="B125" s="2" t="s">
        <v>25</v>
      </c>
      <c r="C125" s="2" t="s">
        <v>315</v>
      </c>
      <c r="D125" s="2" t="s">
        <v>275</v>
      </c>
      <c r="E125" s="2" t="s">
        <v>276</v>
      </c>
      <c r="F125" s="2" t="s">
        <v>114</v>
      </c>
      <c r="G125" s="2" t="s">
        <v>1161</v>
      </c>
      <c r="H125" s="2"/>
      <c r="I125" s="3">
        <v>1</v>
      </c>
      <c r="J125" s="5">
        <v>241</v>
      </c>
      <c r="K125" s="10">
        <f t="shared" si="3"/>
        <v>241</v>
      </c>
      <c r="L125" s="3">
        <v>0</v>
      </c>
      <c r="M125" s="3">
        <v>0</v>
      </c>
      <c r="N125" s="3">
        <v>0</v>
      </c>
      <c r="O125" s="3">
        <v>1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</row>
    <row r="126" spans="1:22" ht="100.5" customHeight="1" x14ac:dyDescent="0.25">
      <c r="A126" s="2" t="s">
        <v>1147</v>
      </c>
      <c r="B126" s="2" t="s">
        <v>25</v>
      </c>
      <c r="C126" s="2" t="s">
        <v>316</v>
      </c>
      <c r="D126" s="2" t="s">
        <v>317</v>
      </c>
      <c r="E126" s="2" t="s">
        <v>318</v>
      </c>
      <c r="F126" s="2" t="s">
        <v>36</v>
      </c>
      <c r="G126" s="2" t="s">
        <v>1161</v>
      </c>
      <c r="H126" s="2"/>
      <c r="I126" s="3">
        <v>1</v>
      </c>
      <c r="J126" s="5">
        <v>257</v>
      </c>
      <c r="K126" s="10">
        <f t="shared" si="3"/>
        <v>257</v>
      </c>
      <c r="L126" s="3">
        <v>0</v>
      </c>
      <c r="M126" s="3">
        <v>0</v>
      </c>
      <c r="N126" s="3">
        <v>1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</row>
    <row r="127" spans="1:22" ht="100.5" customHeight="1" x14ac:dyDescent="0.25">
      <c r="A127" s="2" t="s">
        <v>1147</v>
      </c>
      <c r="B127" s="2" t="s">
        <v>25</v>
      </c>
      <c r="C127" s="2" t="s">
        <v>319</v>
      </c>
      <c r="D127" s="2" t="s">
        <v>286</v>
      </c>
      <c r="E127" s="2" t="s">
        <v>287</v>
      </c>
      <c r="F127" s="2" t="s">
        <v>271</v>
      </c>
      <c r="G127" s="2" t="s">
        <v>1161</v>
      </c>
      <c r="H127" s="2"/>
      <c r="I127" s="3">
        <v>12</v>
      </c>
      <c r="J127" s="5">
        <v>284</v>
      </c>
      <c r="K127" s="10">
        <f t="shared" si="3"/>
        <v>3408</v>
      </c>
      <c r="L127" s="3">
        <v>0</v>
      </c>
      <c r="M127" s="3">
        <v>0</v>
      </c>
      <c r="N127" s="3">
        <v>0</v>
      </c>
      <c r="O127" s="3">
        <v>4</v>
      </c>
      <c r="P127" s="3">
        <v>4</v>
      </c>
      <c r="Q127" s="3">
        <v>4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</row>
    <row r="128" spans="1:22" ht="100.5" customHeight="1" x14ac:dyDescent="0.25">
      <c r="A128" s="2" t="s">
        <v>1147</v>
      </c>
      <c r="B128" s="2" t="s">
        <v>25</v>
      </c>
      <c r="C128" s="2" t="s">
        <v>319</v>
      </c>
      <c r="D128" s="2" t="s">
        <v>286</v>
      </c>
      <c r="E128" s="2" t="s">
        <v>287</v>
      </c>
      <c r="F128" s="2" t="s">
        <v>33</v>
      </c>
      <c r="G128" s="2" t="s">
        <v>1161</v>
      </c>
      <c r="H128" s="2"/>
      <c r="I128" s="3">
        <v>1</v>
      </c>
      <c r="J128" s="5">
        <v>284</v>
      </c>
      <c r="K128" s="10">
        <f t="shared" si="3"/>
        <v>284</v>
      </c>
      <c r="L128" s="3">
        <v>0</v>
      </c>
      <c r="M128" s="3">
        <v>0</v>
      </c>
      <c r="N128" s="3">
        <v>0</v>
      </c>
      <c r="O128" s="3">
        <v>1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</row>
    <row r="129" spans="1:22" ht="100.5" customHeight="1" x14ac:dyDescent="0.25">
      <c r="A129" s="2" t="s">
        <v>1147</v>
      </c>
      <c r="B129" s="2" t="s">
        <v>28</v>
      </c>
      <c r="C129" s="2" t="s">
        <v>320</v>
      </c>
      <c r="D129" s="2" t="s">
        <v>321</v>
      </c>
      <c r="E129" s="2" t="s">
        <v>84</v>
      </c>
      <c r="F129" s="2" t="s">
        <v>322</v>
      </c>
      <c r="G129" s="2" t="s">
        <v>1161</v>
      </c>
      <c r="H129" s="2"/>
      <c r="I129" s="3">
        <v>9</v>
      </c>
      <c r="J129" s="5">
        <v>322</v>
      </c>
      <c r="K129" s="10">
        <f t="shared" si="3"/>
        <v>2898</v>
      </c>
      <c r="L129" s="3">
        <v>0</v>
      </c>
      <c r="M129" s="3">
        <v>4</v>
      </c>
      <c r="N129" s="3">
        <v>4</v>
      </c>
      <c r="O129" s="3">
        <v>1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</row>
    <row r="130" spans="1:22" ht="100.5" customHeight="1" x14ac:dyDescent="0.25">
      <c r="A130" s="2" t="s">
        <v>1147</v>
      </c>
      <c r="B130" s="2" t="s">
        <v>28</v>
      </c>
      <c r="C130" s="2" t="s">
        <v>323</v>
      </c>
      <c r="D130" s="2" t="s">
        <v>324</v>
      </c>
      <c r="E130" s="2" t="s">
        <v>325</v>
      </c>
      <c r="F130" s="2" t="s">
        <v>326</v>
      </c>
      <c r="G130" s="2" t="s">
        <v>1161</v>
      </c>
      <c r="H130" s="2"/>
      <c r="I130" s="3">
        <v>1</v>
      </c>
      <c r="J130" s="5">
        <v>376</v>
      </c>
      <c r="K130" s="10">
        <f t="shared" si="3"/>
        <v>376</v>
      </c>
      <c r="L130" s="3">
        <v>0</v>
      </c>
      <c r="M130" s="3">
        <v>0</v>
      </c>
      <c r="N130" s="3">
        <v>0</v>
      </c>
      <c r="O130" s="3">
        <v>1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</row>
    <row r="131" spans="1:22" ht="100.5" customHeight="1" x14ac:dyDescent="0.25">
      <c r="A131" s="2" t="s">
        <v>1147</v>
      </c>
      <c r="B131" s="2" t="s">
        <v>28</v>
      </c>
      <c r="C131" s="2" t="s">
        <v>327</v>
      </c>
      <c r="D131" s="2" t="s">
        <v>328</v>
      </c>
      <c r="E131" s="2" t="s">
        <v>305</v>
      </c>
      <c r="F131" s="2" t="s">
        <v>64</v>
      </c>
      <c r="G131" s="2" t="s">
        <v>1161</v>
      </c>
      <c r="H131" s="2"/>
      <c r="I131" s="3">
        <v>1</v>
      </c>
      <c r="J131" s="5">
        <v>230</v>
      </c>
      <c r="K131" s="10">
        <f t="shared" si="3"/>
        <v>230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1</v>
      </c>
      <c r="T131" s="3">
        <v>0</v>
      </c>
      <c r="U131" s="3">
        <v>0</v>
      </c>
      <c r="V131" s="3">
        <v>0</v>
      </c>
    </row>
    <row r="132" spans="1:22" ht="100.5" customHeight="1" x14ac:dyDescent="0.25">
      <c r="A132" s="2" t="s">
        <v>1147</v>
      </c>
      <c r="B132" s="2" t="s">
        <v>28</v>
      </c>
      <c r="C132" s="2" t="s">
        <v>329</v>
      </c>
      <c r="D132" s="2" t="s">
        <v>328</v>
      </c>
      <c r="E132" s="2" t="s">
        <v>305</v>
      </c>
      <c r="F132" s="2" t="s">
        <v>330</v>
      </c>
      <c r="G132" s="2" t="s">
        <v>1161</v>
      </c>
      <c r="H132" s="2"/>
      <c r="I132" s="3">
        <v>1</v>
      </c>
      <c r="J132" s="5">
        <v>203</v>
      </c>
      <c r="K132" s="10">
        <f t="shared" si="3"/>
        <v>203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1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</row>
    <row r="133" spans="1:22" ht="100.5" customHeight="1" x14ac:dyDescent="0.25">
      <c r="A133" s="2" t="s">
        <v>1147</v>
      </c>
      <c r="B133" s="2" t="s">
        <v>331</v>
      </c>
      <c r="C133" s="2" t="s">
        <v>332</v>
      </c>
      <c r="D133" s="2" t="s">
        <v>333</v>
      </c>
      <c r="E133" s="2" t="s">
        <v>334</v>
      </c>
      <c r="F133" s="2" t="s">
        <v>33</v>
      </c>
      <c r="G133" s="2" t="s">
        <v>1162</v>
      </c>
      <c r="H133" s="2"/>
      <c r="I133" s="3">
        <v>2</v>
      </c>
      <c r="J133" s="5">
        <v>376</v>
      </c>
      <c r="K133" s="10">
        <f t="shared" ref="K133:K196" si="5">J133*I133</f>
        <v>752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2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</row>
    <row r="134" spans="1:22" ht="100.5" customHeight="1" x14ac:dyDescent="0.25">
      <c r="A134" s="2" t="s">
        <v>1147</v>
      </c>
      <c r="B134" s="2" t="s">
        <v>29</v>
      </c>
      <c r="C134" s="2" t="s">
        <v>335</v>
      </c>
      <c r="D134" s="2" t="s">
        <v>336</v>
      </c>
      <c r="E134" s="2" t="s">
        <v>294</v>
      </c>
      <c r="F134" s="2" t="s">
        <v>337</v>
      </c>
      <c r="G134" s="2" t="s">
        <v>1162</v>
      </c>
      <c r="H134" s="2"/>
      <c r="I134" s="3">
        <v>3</v>
      </c>
      <c r="J134" s="5">
        <v>376</v>
      </c>
      <c r="K134" s="10">
        <f t="shared" si="5"/>
        <v>1128</v>
      </c>
      <c r="L134" s="3">
        <v>0</v>
      </c>
      <c r="M134" s="3">
        <v>0</v>
      </c>
      <c r="N134" s="3">
        <v>0</v>
      </c>
      <c r="O134" s="3">
        <v>3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</row>
    <row r="135" spans="1:22" ht="100.5" customHeight="1" x14ac:dyDescent="0.25">
      <c r="A135" s="2" t="s">
        <v>1147</v>
      </c>
      <c r="B135" s="2" t="s">
        <v>28</v>
      </c>
      <c r="C135" s="2" t="s">
        <v>338</v>
      </c>
      <c r="D135" s="2" t="s">
        <v>339</v>
      </c>
      <c r="E135" s="2" t="s">
        <v>340</v>
      </c>
      <c r="F135" s="2" t="s">
        <v>341</v>
      </c>
      <c r="G135" s="2" t="s">
        <v>1162</v>
      </c>
      <c r="H135" s="2"/>
      <c r="I135" s="3">
        <v>1</v>
      </c>
      <c r="J135" s="5">
        <v>284</v>
      </c>
      <c r="K135" s="10">
        <f t="shared" si="5"/>
        <v>284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1</v>
      </c>
      <c r="S135" s="3">
        <v>0</v>
      </c>
      <c r="T135" s="3">
        <v>0</v>
      </c>
      <c r="U135" s="3">
        <v>0</v>
      </c>
      <c r="V135" s="3">
        <v>0</v>
      </c>
    </row>
    <row r="136" spans="1:22" ht="100.5" customHeight="1" x14ac:dyDescent="0.25">
      <c r="A136" s="2" t="s">
        <v>1147</v>
      </c>
      <c r="B136" s="2" t="s">
        <v>25</v>
      </c>
      <c r="C136" s="2" t="s">
        <v>342</v>
      </c>
      <c r="D136" s="2" t="s">
        <v>286</v>
      </c>
      <c r="E136" s="2" t="s">
        <v>287</v>
      </c>
      <c r="F136" s="2" t="s">
        <v>33</v>
      </c>
      <c r="G136" s="2" t="s">
        <v>1161</v>
      </c>
      <c r="H136" s="2"/>
      <c r="I136" s="3">
        <v>3</v>
      </c>
      <c r="J136" s="5">
        <v>203</v>
      </c>
      <c r="K136" s="10">
        <f t="shared" si="5"/>
        <v>609</v>
      </c>
      <c r="L136" s="3">
        <v>0</v>
      </c>
      <c r="M136" s="3">
        <v>1</v>
      </c>
      <c r="N136" s="3">
        <v>1</v>
      </c>
      <c r="O136" s="3">
        <v>0</v>
      </c>
      <c r="P136" s="3">
        <v>0</v>
      </c>
      <c r="Q136" s="3">
        <v>0</v>
      </c>
      <c r="R136" s="3">
        <v>0</v>
      </c>
      <c r="S136" s="3">
        <v>1</v>
      </c>
      <c r="T136" s="3">
        <v>0</v>
      </c>
      <c r="U136" s="3">
        <v>0</v>
      </c>
      <c r="V136" s="3">
        <v>0</v>
      </c>
    </row>
    <row r="137" spans="1:22" x14ac:dyDescent="0.25">
      <c r="A137" s="2" t="s">
        <v>1148</v>
      </c>
      <c r="B137" s="2" t="s">
        <v>28</v>
      </c>
      <c r="C137" s="2" t="s">
        <v>343</v>
      </c>
      <c r="D137" s="2" t="s">
        <v>344</v>
      </c>
      <c r="E137" s="2"/>
      <c r="F137" s="2"/>
      <c r="G137" s="2" t="str">
        <f t="shared" ref="G137:G138" si="6">MID(C137,2,3)</f>
        <v>12E</v>
      </c>
      <c r="H137" s="2"/>
      <c r="I137" s="3">
        <v>1</v>
      </c>
      <c r="J137" s="5">
        <v>189</v>
      </c>
      <c r="K137" s="10">
        <f t="shared" si="5"/>
        <v>189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1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</row>
    <row r="138" spans="1:22" x14ac:dyDescent="0.25">
      <c r="A138" s="2" t="s">
        <v>1148</v>
      </c>
      <c r="B138" s="2" t="s">
        <v>28</v>
      </c>
      <c r="C138" s="2" t="s">
        <v>345</v>
      </c>
      <c r="D138" s="2" t="s">
        <v>346</v>
      </c>
      <c r="E138" s="2"/>
      <c r="F138" s="2"/>
      <c r="G138" s="2" t="str">
        <f t="shared" si="6"/>
        <v>14E</v>
      </c>
      <c r="H138" s="2"/>
      <c r="I138" s="3">
        <v>1</v>
      </c>
      <c r="J138" s="5">
        <v>154</v>
      </c>
      <c r="K138" s="10">
        <f t="shared" si="5"/>
        <v>154</v>
      </c>
      <c r="L138" s="3">
        <v>0</v>
      </c>
      <c r="M138" s="3">
        <v>0</v>
      </c>
      <c r="N138" s="3">
        <v>0</v>
      </c>
      <c r="O138" s="3">
        <v>1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</row>
    <row r="139" spans="1:22" x14ac:dyDescent="0.25">
      <c r="A139" s="2" t="s">
        <v>1147</v>
      </c>
      <c r="B139" s="2" t="s">
        <v>26</v>
      </c>
      <c r="C139" s="2" t="s">
        <v>347</v>
      </c>
      <c r="D139" s="2" t="s">
        <v>348</v>
      </c>
      <c r="E139" s="2" t="s">
        <v>287</v>
      </c>
      <c r="F139" s="2" t="s">
        <v>349</v>
      </c>
      <c r="G139" s="2" t="s">
        <v>1157</v>
      </c>
      <c r="H139" s="2"/>
      <c r="I139" s="3">
        <v>8</v>
      </c>
      <c r="J139" s="5">
        <v>0</v>
      </c>
      <c r="K139" s="10">
        <f t="shared" si="5"/>
        <v>0</v>
      </c>
      <c r="L139" s="3">
        <v>0</v>
      </c>
      <c r="M139" s="3">
        <v>2</v>
      </c>
      <c r="N139" s="3">
        <v>0</v>
      </c>
      <c r="O139" s="3">
        <v>0</v>
      </c>
      <c r="P139" s="3">
        <v>6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</row>
    <row r="140" spans="1:22" x14ac:dyDescent="0.25">
      <c r="A140" s="2" t="s">
        <v>1147</v>
      </c>
      <c r="B140" s="2" t="s">
        <v>26</v>
      </c>
      <c r="C140" s="2" t="s">
        <v>347</v>
      </c>
      <c r="D140" s="2" t="s">
        <v>348</v>
      </c>
      <c r="E140" s="2" t="s">
        <v>287</v>
      </c>
      <c r="F140" s="2" t="s">
        <v>50</v>
      </c>
      <c r="G140" s="2" t="s">
        <v>1157</v>
      </c>
      <c r="H140" s="2"/>
      <c r="I140" s="3">
        <v>1</v>
      </c>
      <c r="J140" s="5">
        <v>0</v>
      </c>
      <c r="K140" s="10">
        <f t="shared" si="5"/>
        <v>0</v>
      </c>
      <c r="L140" s="3">
        <v>0</v>
      </c>
      <c r="M140" s="3">
        <v>0</v>
      </c>
      <c r="N140" s="3">
        <v>0</v>
      </c>
      <c r="O140" s="3">
        <v>0</v>
      </c>
      <c r="P140" s="3">
        <v>1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</row>
    <row r="141" spans="1:22" x14ac:dyDescent="0.25">
      <c r="A141" s="2" t="s">
        <v>1147</v>
      </c>
      <c r="B141" s="2" t="s">
        <v>26</v>
      </c>
      <c r="C141" s="2" t="s">
        <v>347</v>
      </c>
      <c r="D141" s="2" t="s">
        <v>348</v>
      </c>
      <c r="E141" s="2" t="s">
        <v>287</v>
      </c>
      <c r="F141" s="2" t="s">
        <v>284</v>
      </c>
      <c r="G141" s="2" t="s">
        <v>1157</v>
      </c>
      <c r="H141" s="2"/>
      <c r="I141" s="3">
        <v>6</v>
      </c>
      <c r="J141" s="5">
        <v>0</v>
      </c>
      <c r="K141" s="10">
        <f t="shared" si="5"/>
        <v>0</v>
      </c>
      <c r="L141" s="3">
        <v>0</v>
      </c>
      <c r="M141" s="3">
        <v>2</v>
      </c>
      <c r="N141" s="3">
        <v>2</v>
      </c>
      <c r="O141" s="3">
        <v>2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</row>
    <row r="142" spans="1:22" x14ac:dyDescent="0.25">
      <c r="A142" s="2" t="s">
        <v>1147</v>
      </c>
      <c r="B142" s="2" t="s">
        <v>26</v>
      </c>
      <c r="C142" s="2" t="s">
        <v>347</v>
      </c>
      <c r="D142" s="2" t="s">
        <v>348</v>
      </c>
      <c r="E142" s="2" t="s">
        <v>287</v>
      </c>
      <c r="F142" s="2" t="s">
        <v>33</v>
      </c>
      <c r="G142" s="2" t="s">
        <v>1157</v>
      </c>
      <c r="H142" s="2"/>
      <c r="I142" s="3">
        <v>52</v>
      </c>
      <c r="J142" s="5">
        <v>0</v>
      </c>
      <c r="K142" s="10">
        <f t="shared" si="5"/>
        <v>0</v>
      </c>
      <c r="L142" s="3">
        <v>0</v>
      </c>
      <c r="M142" s="3">
        <v>10</v>
      </c>
      <c r="N142" s="3">
        <v>9</v>
      </c>
      <c r="O142" s="3">
        <v>19</v>
      </c>
      <c r="P142" s="3">
        <v>9</v>
      </c>
      <c r="Q142" s="3">
        <v>4</v>
      </c>
      <c r="R142" s="3">
        <v>1</v>
      </c>
      <c r="S142" s="3">
        <v>0</v>
      </c>
      <c r="T142" s="3">
        <v>0</v>
      </c>
      <c r="U142" s="3">
        <v>0</v>
      </c>
      <c r="V142" s="3">
        <v>0</v>
      </c>
    </row>
    <row r="143" spans="1:22" x14ac:dyDescent="0.25">
      <c r="A143" s="2" t="s">
        <v>1147</v>
      </c>
      <c r="B143" s="2" t="s">
        <v>26</v>
      </c>
      <c r="C143" s="2" t="s">
        <v>347</v>
      </c>
      <c r="D143" s="2" t="s">
        <v>348</v>
      </c>
      <c r="E143" s="2" t="s">
        <v>287</v>
      </c>
      <c r="F143" s="2" t="s">
        <v>36</v>
      </c>
      <c r="G143" s="2" t="s">
        <v>1157</v>
      </c>
      <c r="H143" s="2"/>
      <c r="I143" s="3">
        <v>6</v>
      </c>
      <c r="J143" s="5">
        <v>0</v>
      </c>
      <c r="K143" s="10">
        <f t="shared" si="5"/>
        <v>0</v>
      </c>
      <c r="L143" s="3">
        <v>0</v>
      </c>
      <c r="M143" s="3">
        <v>2</v>
      </c>
      <c r="N143" s="3">
        <v>4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</row>
    <row r="144" spans="1:22" x14ac:dyDescent="0.25">
      <c r="A144" s="2" t="s">
        <v>1148</v>
      </c>
      <c r="B144" s="2" t="s">
        <v>28</v>
      </c>
      <c r="C144" s="2" t="s">
        <v>350</v>
      </c>
      <c r="D144" s="2" t="s">
        <v>351</v>
      </c>
      <c r="E144" s="2"/>
      <c r="F144" s="2"/>
      <c r="G144" s="2" t="str">
        <f t="shared" ref="G144:G181" si="7">MID(C144,2,3)</f>
        <v>11I</v>
      </c>
      <c r="H144" s="2"/>
      <c r="I144" s="3">
        <v>1</v>
      </c>
      <c r="J144" s="5">
        <v>300</v>
      </c>
      <c r="K144" s="10">
        <f t="shared" si="5"/>
        <v>300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1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</row>
    <row r="145" spans="1:22" x14ac:dyDescent="0.25">
      <c r="A145" s="2" t="s">
        <v>1148</v>
      </c>
      <c r="B145" s="2" t="s">
        <v>28</v>
      </c>
      <c r="C145" s="2" t="s">
        <v>352</v>
      </c>
      <c r="D145" s="2" t="s">
        <v>353</v>
      </c>
      <c r="E145" s="2"/>
      <c r="F145" s="2"/>
      <c r="G145" s="2" t="str">
        <f t="shared" si="7"/>
        <v>11E</v>
      </c>
      <c r="H145" s="2"/>
      <c r="I145" s="3">
        <v>8</v>
      </c>
      <c r="J145" s="5">
        <v>167</v>
      </c>
      <c r="K145" s="10">
        <f t="shared" si="5"/>
        <v>1336</v>
      </c>
      <c r="L145" s="3">
        <v>0</v>
      </c>
      <c r="M145" s="3">
        <v>2</v>
      </c>
      <c r="N145" s="3">
        <v>4</v>
      </c>
      <c r="O145" s="3">
        <v>0</v>
      </c>
      <c r="P145" s="3">
        <v>0</v>
      </c>
      <c r="Q145" s="3">
        <v>1</v>
      </c>
      <c r="R145" s="3">
        <v>1</v>
      </c>
      <c r="S145" s="3">
        <v>0</v>
      </c>
      <c r="T145" s="3">
        <v>0</v>
      </c>
      <c r="U145" s="3">
        <v>0</v>
      </c>
      <c r="V145" s="3">
        <v>0</v>
      </c>
    </row>
    <row r="146" spans="1:22" x14ac:dyDescent="0.25">
      <c r="A146" s="2" t="s">
        <v>1148</v>
      </c>
      <c r="B146" s="2" t="s">
        <v>28</v>
      </c>
      <c r="C146" s="2" t="s">
        <v>354</v>
      </c>
      <c r="D146" s="2" t="s">
        <v>355</v>
      </c>
      <c r="E146" s="2"/>
      <c r="F146" s="2"/>
      <c r="G146" s="2" t="str">
        <f t="shared" si="7"/>
        <v>11E</v>
      </c>
      <c r="H146" s="2"/>
      <c r="I146" s="3">
        <v>3</v>
      </c>
      <c r="J146" s="5">
        <v>167</v>
      </c>
      <c r="K146" s="10">
        <f t="shared" si="5"/>
        <v>501</v>
      </c>
      <c r="L146" s="3">
        <v>0</v>
      </c>
      <c r="M146" s="3">
        <v>0</v>
      </c>
      <c r="N146" s="3">
        <v>3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</row>
    <row r="147" spans="1:22" x14ac:dyDescent="0.25">
      <c r="A147" s="2" t="s">
        <v>1148</v>
      </c>
      <c r="B147" s="2" t="s">
        <v>28</v>
      </c>
      <c r="C147" s="2" t="s">
        <v>356</v>
      </c>
      <c r="D147" s="2" t="s">
        <v>357</v>
      </c>
      <c r="E147" s="2"/>
      <c r="F147" s="2"/>
      <c r="G147" s="2" t="str">
        <f t="shared" si="7"/>
        <v>11E</v>
      </c>
      <c r="H147" s="2"/>
      <c r="I147" s="3">
        <v>1</v>
      </c>
      <c r="J147" s="5">
        <v>228</v>
      </c>
      <c r="K147" s="10">
        <f t="shared" si="5"/>
        <v>228</v>
      </c>
      <c r="L147" s="3">
        <v>0</v>
      </c>
      <c r="M147" s="3">
        <v>0</v>
      </c>
      <c r="N147" s="3">
        <v>0</v>
      </c>
      <c r="O147" s="3">
        <v>1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</row>
    <row r="148" spans="1:22" x14ac:dyDescent="0.25">
      <c r="A148" s="2" t="s">
        <v>1148</v>
      </c>
      <c r="B148" s="2" t="s">
        <v>28</v>
      </c>
      <c r="C148" s="2" t="s">
        <v>358</v>
      </c>
      <c r="D148" s="2" t="s">
        <v>359</v>
      </c>
      <c r="E148" s="2"/>
      <c r="F148" s="2"/>
      <c r="G148" s="2" t="str">
        <f t="shared" si="7"/>
        <v>11E</v>
      </c>
      <c r="H148" s="2"/>
      <c r="I148" s="3">
        <v>3</v>
      </c>
      <c r="J148" s="5">
        <v>167</v>
      </c>
      <c r="K148" s="10">
        <f t="shared" si="5"/>
        <v>501</v>
      </c>
      <c r="L148" s="3">
        <v>0</v>
      </c>
      <c r="M148" s="3">
        <v>2</v>
      </c>
      <c r="N148" s="3">
        <v>0</v>
      </c>
      <c r="O148" s="3">
        <v>0</v>
      </c>
      <c r="P148" s="3">
        <v>0</v>
      </c>
      <c r="Q148" s="3">
        <v>1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</row>
    <row r="149" spans="1:22" x14ac:dyDescent="0.25">
      <c r="A149" s="2" t="s">
        <v>1148</v>
      </c>
      <c r="B149" s="2" t="s">
        <v>28</v>
      </c>
      <c r="C149" s="2" t="s">
        <v>360</v>
      </c>
      <c r="D149" s="2" t="s">
        <v>361</v>
      </c>
      <c r="E149" s="2"/>
      <c r="F149" s="2"/>
      <c r="G149" s="2" t="str">
        <f t="shared" si="7"/>
        <v>11E</v>
      </c>
      <c r="H149" s="2"/>
      <c r="I149" s="3">
        <v>3</v>
      </c>
      <c r="J149" s="5">
        <v>167</v>
      </c>
      <c r="K149" s="10">
        <f t="shared" si="5"/>
        <v>501</v>
      </c>
      <c r="L149" s="3">
        <v>0</v>
      </c>
      <c r="M149" s="3">
        <v>3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</row>
    <row r="150" spans="1:22" x14ac:dyDescent="0.25">
      <c r="A150" s="2" t="s">
        <v>1148</v>
      </c>
      <c r="B150" s="2" t="s">
        <v>32</v>
      </c>
      <c r="C150" s="2" t="s">
        <v>362</v>
      </c>
      <c r="D150" s="2" t="s">
        <v>363</v>
      </c>
      <c r="E150" s="2"/>
      <c r="F150" s="2"/>
      <c r="G150" s="2" t="str">
        <f t="shared" si="7"/>
        <v>11E</v>
      </c>
      <c r="H150" s="2"/>
      <c r="I150" s="3">
        <v>45</v>
      </c>
      <c r="J150" s="5">
        <v>108</v>
      </c>
      <c r="K150" s="10">
        <f t="shared" si="5"/>
        <v>4860</v>
      </c>
      <c r="L150" s="3">
        <v>0</v>
      </c>
      <c r="M150" s="3">
        <v>3</v>
      </c>
      <c r="N150" s="3">
        <v>1</v>
      </c>
      <c r="O150" s="3">
        <v>9</v>
      </c>
      <c r="P150" s="3">
        <v>17</v>
      </c>
      <c r="Q150" s="3">
        <v>12</v>
      </c>
      <c r="R150" s="3">
        <v>3</v>
      </c>
      <c r="S150" s="3">
        <v>0</v>
      </c>
      <c r="T150" s="3">
        <v>0</v>
      </c>
      <c r="U150" s="3">
        <v>0</v>
      </c>
      <c r="V150" s="3">
        <v>0</v>
      </c>
    </row>
    <row r="151" spans="1:22" x14ac:dyDescent="0.25">
      <c r="A151" s="2" t="s">
        <v>1148</v>
      </c>
      <c r="B151" s="2" t="s">
        <v>32</v>
      </c>
      <c r="C151" s="2" t="s">
        <v>364</v>
      </c>
      <c r="D151" s="2" t="s">
        <v>365</v>
      </c>
      <c r="E151" s="2"/>
      <c r="F151" s="2"/>
      <c r="G151" s="2" t="str">
        <f t="shared" si="7"/>
        <v>11E</v>
      </c>
      <c r="H151" s="2"/>
      <c r="I151" s="3">
        <v>32</v>
      </c>
      <c r="J151" s="5">
        <v>108</v>
      </c>
      <c r="K151" s="10">
        <f t="shared" si="5"/>
        <v>3456</v>
      </c>
      <c r="L151" s="3">
        <v>0</v>
      </c>
      <c r="M151" s="3">
        <v>2</v>
      </c>
      <c r="N151" s="3">
        <v>4</v>
      </c>
      <c r="O151" s="3">
        <v>4</v>
      </c>
      <c r="P151" s="3">
        <v>11</v>
      </c>
      <c r="Q151" s="3">
        <v>9</v>
      </c>
      <c r="R151" s="3">
        <v>2</v>
      </c>
      <c r="S151" s="3">
        <v>0</v>
      </c>
      <c r="T151" s="3">
        <v>0</v>
      </c>
      <c r="U151" s="3">
        <v>0</v>
      </c>
      <c r="V151" s="3">
        <v>0</v>
      </c>
    </row>
    <row r="152" spans="1:22" x14ac:dyDescent="0.25">
      <c r="A152" s="2" t="s">
        <v>1148</v>
      </c>
      <c r="B152" s="2" t="s">
        <v>32</v>
      </c>
      <c r="C152" s="2" t="s">
        <v>366</v>
      </c>
      <c r="D152" s="2" t="s">
        <v>367</v>
      </c>
      <c r="E152" s="2"/>
      <c r="F152" s="2"/>
      <c r="G152" s="2" t="str">
        <f t="shared" si="7"/>
        <v>11E</v>
      </c>
      <c r="H152" s="2"/>
      <c r="I152" s="3">
        <v>13</v>
      </c>
      <c r="J152" s="5">
        <v>134</v>
      </c>
      <c r="K152" s="10">
        <f t="shared" si="5"/>
        <v>1742</v>
      </c>
      <c r="L152" s="3">
        <v>0</v>
      </c>
      <c r="M152" s="3">
        <v>0</v>
      </c>
      <c r="N152" s="3">
        <v>4</v>
      </c>
      <c r="O152" s="3">
        <v>6</v>
      </c>
      <c r="P152" s="3">
        <v>3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</row>
    <row r="153" spans="1:22" x14ac:dyDescent="0.25">
      <c r="A153" s="2" t="s">
        <v>1148</v>
      </c>
      <c r="B153" s="2" t="s">
        <v>26</v>
      </c>
      <c r="C153" s="2" t="s">
        <v>368</v>
      </c>
      <c r="D153" s="2" t="s">
        <v>369</v>
      </c>
      <c r="E153" s="2"/>
      <c r="F153" s="2"/>
      <c r="G153" s="2" t="str">
        <f t="shared" si="7"/>
        <v>13E</v>
      </c>
      <c r="H153" s="2"/>
      <c r="I153" s="3">
        <v>1</v>
      </c>
      <c r="J153" s="5">
        <v>185</v>
      </c>
      <c r="K153" s="10">
        <f t="shared" si="5"/>
        <v>185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1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</row>
    <row r="154" spans="1:22" x14ac:dyDescent="0.25">
      <c r="A154" s="2" t="s">
        <v>1148</v>
      </c>
      <c r="B154" s="2" t="s">
        <v>28</v>
      </c>
      <c r="C154" s="2" t="s">
        <v>370</v>
      </c>
      <c r="D154" s="2" t="s">
        <v>371</v>
      </c>
      <c r="E154" s="2"/>
      <c r="F154" s="2"/>
      <c r="G154" s="2" t="str">
        <f t="shared" si="7"/>
        <v>13E</v>
      </c>
      <c r="H154" s="2"/>
      <c r="I154" s="3">
        <v>1</v>
      </c>
      <c r="J154" s="5">
        <v>320</v>
      </c>
      <c r="K154" s="10">
        <f t="shared" si="5"/>
        <v>320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1</v>
      </c>
      <c r="S154" s="3">
        <v>0</v>
      </c>
      <c r="T154" s="3">
        <v>0</v>
      </c>
      <c r="U154" s="3">
        <v>0</v>
      </c>
      <c r="V154" s="3">
        <v>0</v>
      </c>
    </row>
    <row r="155" spans="1:22" x14ac:dyDescent="0.25">
      <c r="A155" s="2" t="s">
        <v>1148</v>
      </c>
      <c r="B155" s="2" t="s">
        <v>28</v>
      </c>
      <c r="C155" s="2" t="s">
        <v>372</v>
      </c>
      <c r="D155" s="2" t="s">
        <v>373</v>
      </c>
      <c r="E155" s="2"/>
      <c r="F155" s="2"/>
      <c r="G155" s="2" t="str">
        <f t="shared" si="7"/>
        <v>13E</v>
      </c>
      <c r="H155" s="2"/>
      <c r="I155" s="3">
        <v>1</v>
      </c>
      <c r="J155" s="5">
        <v>320</v>
      </c>
      <c r="K155" s="10">
        <f t="shared" si="5"/>
        <v>320</v>
      </c>
      <c r="L155" s="3">
        <v>0</v>
      </c>
      <c r="M155" s="3">
        <v>1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</row>
    <row r="156" spans="1:22" x14ac:dyDescent="0.25">
      <c r="A156" s="2" t="s">
        <v>1148</v>
      </c>
      <c r="B156" s="2" t="s">
        <v>28</v>
      </c>
      <c r="C156" s="2" t="s">
        <v>374</v>
      </c>
      <c r="D156" s="2" t="s">
        <v>375</v>
      </c>
      <c r="E156" s="2"/>
      <c r="F156" s="2"/>
      <c r="G156" s="2" t="str">
        <f t="shared" si="7"/>
        <v>13E</v>
      </c>
      <c r="H156" s="2"/>
      <c r="I156" s="3">
        <v>1</v>
      </c>
      <c r="J156" s="5">
        <v>231</v>
      </c>
      <c r="K156" s="10">
        <f t="shared" si="5"/>
        <v>231</v>
      </c>
      <c r="L156" s="3">
        <v>0</v>
      </c>
      <c r="M156" s="3">
        <v>0</v>
      </c>
      <c r="N156" s="3">
        <v>1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</row>
    <row r="157" spans="1:22" x14ac:dyDescent="0.25">
      <c r="A157" s="2" t="s">
        <v>1148</v>
      </c>
      <c r="B157" s="2" t="s">
        <v>28</v>
      </c>
      <c r="C157" s="2" t="s">
        <v>376</v>
      </c>
      <c r="D157" s="2" t="s">
        <v>377</v>
      </c>
      <c r="E157" s="2"/>
      <c r="F157" s="2"/>
      <c r="G157" s="2" t="str">
        <f t="shared" si="7"/>
        <v>13E</v>
      </c>
      <c r="H157" s="2"/>
      <c r="I157" s="3">
        <v>2</v>
      </c>
      <c r="J157" s="5">
        <v>246</v>
      </c>
      <c r="K157" s="10">
        <f t="shared" si="5"/>
        <v>492</v>
      </c>
      <c r="L157" s="3">
        <v>0</v>
      </c>
      <c r="M157" s="3">
        <v>1</v>
      </c>
      <c r="N157" s="3">
        <v>0</v>
      </c>
      <c r="O157" s="3">
        <v>0</v>
      </c>
      <c r="P157" s="3">
        <v>0</v>
      </c>
      <c r="Q157" s="3">
        <v>0</v>
      </c>
      <c r="R157" s="3">
        <v>1</v>
      </c>
      <c r="S157" s="3">
        <v>0</v>
      </c>
      <c r="T157" s="3">
        <v>0</v>
      </c>
      <c r="U157" s="3">
        <v>0</v>
      </c>
      <c r="V157" s="3">
        <v>0</v>
      </c>
    </row>
    <row r="158" spans="1:22" x14ac:dyDescent="0.25">
      <c r="A158" s="2" t="s">
        <v>1148</v>
      </c>
      <c r="B158" s="2" t="s">
        <v>331</v>
      </c>
      <c r="C158" s="2" t="s">
        <v>378</v>
      </c>
      <c r="D158" s="2" t="s">
        <v>379</v>
      </c>
      <c r="E158" s="2"/>
      <c r="F158" s="2"/>
      <c r="G158" s="2" t="str">
        <f t="shared" si="7"/>
        <v>13I</v>
      </c>
      <c r="H158" s="2"/>
      <c r="I158" s="3">
        <v>1</v>
      </c>
      <c r="J158" s="5">
        <v>385</v>
      </c>
      <c r="K158" s="10">
        <f t="shared" si="5"/>
        <v>385</v>
      </c>
      <c r="L158" s="3">
        <v>0</v>
      </c>
      <c r="M158" s="3">
        <v>0</v>
      </c>
      <c r="N158" s="3">
        <v>0</v>
      </c>
      <c r="O158" s="3">
        <v>1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</row>
    <row r="159" spans="1:22" x14ac:dyDescent="0.25">
      <c r="A159" s="2" t="s">
        <v>1148</v>
      </c>
      <c r="B159" s="2" t="s">
        <v>26</v>
      </c>
      <c r="C159" s="2" t="s">
        <v>380</v>
      </c>
      <c r="D159" s="2" t="s">
        <v>381</v>
      </c>
      <c r="E159" s="2"/>
      <c r="F159" s="2"/>
      <c r="G159" s="2" t="str">
        <f t="shared" si="7"/>
        <v>13I</v>
      </c>
      <c r="H159" s="2"/>
      <c r="I159" s="3">
        <v>3</v>
      </c>
      <c r="J159" s="5">
        <v>300</v>
      </c>
      <c r="K159" s="10">
        <f t="shared" si="5"/>
        <v>900</v>
      </c>
      <c r="L159" s="3">
        <v>0</v>
      </c>
      <c r="M159" s="3">
        <v>1</v>
      </c>
      <c r="N159" s="3">
        <v>2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</row>
    <row r="160" spans="1:22" x14ac:dyDescent="0.25">
      <c r="A160" s="2" t="s">
        <v>1148</v>
      </c>
      <c r="B160" s="2" t="s">
        <v>26</v>
      </c>
      <c r="C160" s="2" t="s">
        <v>382</v>
      </c>
      <c r="D160" s="2" t="s">
        <v>383</v>
      </c>
      <c r="E160" s="2"/>
      <c r="F160" s="2"/>
      <c r="G160" s="2" t="str">
        <f t="shared" si="7"/>
        <v>13I</v>
      </c>
      <c r="H160" s="2"/>
      <c r="I160" s="3">
        <v>3</v>
      </c>
      <c r="J160" s="5">
        <v>300</v>
      </c>
      <c r="K160" s="10">
        <f t="shared" si="5"/>
        <v>900</v>
      </c>
      <c r="L160" s="3">
        <v>0</v>
      </c>
      <c r="M160" s="3">
        <v>3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</row>
    <row r="161" spans="1:22" x14ac:dyDescent="0.25">
      <c r="A161" s="2" t="s">
        <v>1148</v>
      </c>
      <c r="B161" s="2" t="s">
        <v>26</v>
      </c>
      <c r="C161" s="2" t="s">
        <v>384</v>
      </c>
      <c r="D161" s="2" t="s">
        <v>385</v>
      </c>
      <c r="E161" s="2"/>
      <c r="F161" s="2"/>
      <c r="G161" s="2" t="str">
        <f t="shared" si="7"/>
        <v>13I</v>
      </c>
      <c r="H161" s="2"/>
      <c r="I161" s="3">
        <v>4</v>
      </c>
      <c r="J161" s="5">
        <v>200</v>
      </c>
      <c r="K161" s="10">
        <f t="shared" si="5"/>
        <v>800</v>
      </c>
      <c r="L161" s="3">
        <v>0</v>
      </c>
      <c r="M161" s="3">
        <v>4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</row>
    <row r="162" spans="1:22" x14ac:dyDescent="0.25">
      <c r="A162" s="2" t="s">
        <v>1148</v>
      </c>
      <c r="B162" s="2" t="s">
        <v>26</v>
      </c>
      <c r="C162" s="2" t="s">
        <v>386</v>
      </c>
      <c r="D162" s="2" t="s">
        <v>381</v>
      </c>
      <c r="E162" s="2"/>
      <c r="F162" s="2"/>
      <c r="G162" s="2" t="str">
        <f t="shared" si="7"/>
        <v>13I</v>
      </c>
      <c r="H162" s="2"/>
      <c r="I162" s="3">
        <v>29</v>
      </c>
      <c r="J162" s="5">
        <v>200</v>
      </c>
      <c r="K162" s="10">
        <f t="shared" si="5"/>
        <v>5800</v>
      </c>
      <c r="L162" s="3">
        <v>0</v>
      </c>
      <c r="M162" s="3">
        <v>0</v>
      </c>
      <c r="N162" s="3">
        <v>8</v>
      </c>
      <c r="O162" s="3">
        <v>12</v>
      </c>
      <c r="P162" s="3">
        <v>7</v>
      </c>
      <c r="Q162" s="3">
        <v>2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</row>
    <row r="163" spans="1:22" x14ac:dyDescent="0.25">
      <c r="A163" s="2" t="s">
        <v>1148</v>
      </c>
      <c r="B163" s="2" t="s">
        <v>26</v>
      </c>
      <c r="C163" s="2" t="s">
        <v>387</v>
      </c>
      <c r="D163" s="2" t="s">
        <v>385</v>
      </c>
      <c r="E163" s="2"/>
      <c r="F163" s="2"/>
      <c r="G163" s="2" t="str">
        <f t="shared" si="7"/>
        <v>13I</v>
      </c>
      <c r="H163" s="2"/>
      <c r="I163" s="3">
        <v>1</v>
      </c>
      <c r="J163" s="5">
        <v>200</v>
      </c>
      <c r="K163" s="10">
        <f t="shared" si="5"/>
        <v>200</v>
      </c>
      <c r="L163" s="3">
        <v>0</v>
      </c>
      <c r="M163" s="3">
        <v>0</v>
      </c>
      <c r="N163" s="3">
        <v>0</v>
      </c>
      <c r="O163" s="3">
        <v>0</v>
      </c>
      <c r="P163" s="3">
        <v>1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</row>
    <row r="164" spans="1:22" x14ac:dyDescent="0.25">
      <c r="A164" s="2" t="s">
        <v>1148</v>
      </c>
      <c r="B164" s="2" t="s">
        <v>26</v>
      </c>
      <c r="C164" s="2" t="s">
        <v>388</v>
      </c>
      <c r="D164" s="2" t="s">
        <v>381</v>
      </c>
      <c r="E164" s="2"/>
      <c r="F164" s="2"/>
      <c r="G164" s="2" t="str">
        <f t="shared" si="7"/>
        <v>13I</v>
      </c>
      <c r="H164" s="2"/>
      <c r="I164" s="3">
        <v>14</v>
      </c>
      <c r="J164" s="5">
        <v>200</v>
      </c>
      <c r="K164" s="10">
        <f t="shared" si="5"/>
        <v>2800</v>
      </c>
      <c r="L164" s="3">
        <v>0</v>
      </c>
      <c r="M164" s="3">
        <v>3</v>
      </c>
      <c r="N164" s="3">
        <v>1</v>
      </c>
      <c r="O164" s="3">
        <v>4</v>
      </c>
      <c r="P164" s="3">
        <v>2</v>
      </c>
      <c r="Q164" s="3">
        <v>2</v>
      </c>
      <c r="R164" s="3">
        <v>2</v>
      </c>
      <c r="S164" s="3">
        <v>0</v>
      </c>
      <c r="T164" s="3">
        <v>0</v>
      </c>
      <c r="U164" s="3">
        <v>0</v>
      </c>
      <c r="V164" s="3">
        <v>0</v>
      </c>
    </row>
    <row r="165" spans="1:22" x14ac:dyDescent="0.25">
      <c r="A165" s="2" t="s">
        <v>1148</v>
      </c>
      <c r="B165" s="2" t="s">
        <v>29</v>
      </c>
      <c r="C165" s="2" t="s">
        <v>389</v>
      </c>
      <c r="D165" s="2" t="s">
        <v>390</v>
      </c>
      <c r="E165" s="2"/>
      <c r="F165" s="2"/>
      <c r="G165" s="2" t="str">
        <f t="shared" si="7"/>
        <v>13I</v>
      </c>
      <c r="H165" s="2"/>
      <c r="I165" s="3">
        <v>20</v>
      </c>
      <c r="J165" s="5">
        <v>212</v>
      </c>
      <c r="K165" s="10">
        <f t="shared" si="5"/>
        <v>4240</v>
      </c>
      <c r="L165" s="3">
        <v>0</v>
      </c>
      <c r="M165" s="3">
        <v>14</v>
      </c>
      <c r="N165" s="3">
        <v>6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</row>
    <row r="166" spans="1:22" x14ac:dyDescent="0.25">
      <c r="A166" s="2" t="s">
        <v>1148</v>
      </c>
      <c r="B166" s="2" t="s">
        <v>29</v>
      </c>
      <c r="C166" s="2" t="s">
        <v>391</v>
      </c>
      <c r="D166" s="2" t="s">
        <v>392</v>
      </c>
      <c r="E166" s="2"/>
      <c r="F166" s="2"/>
      <c r="G166" s="2" t="str">
        <f t="shared" si="7"/>
        <v>13I</v>
      </c>
      <c r="H166" s="2"/>
      <c r="I166" s="3">
        <v>38</v>
      </c>
      <c r="J166" s="5">
        <v>212</v>
      </c>
      <c r="K166" s="10">
        <f t="shared" si="5"/>
        <v>8056</v>
      </c>
      <c r="L166" s="3">
        <v>0</v>
      </c>
      <c r="M166" s="3">
        <v>10</v>
      </c>
      <c r="N166" s="3">
        <v>7</v>
      </c>
      <c r="O166" s="3">
        <v>6</v>
      </c>
      <c r="P166" s="3">
        <v>10</v>
      </c>
      <c r="Q166" s="3">
        <v>4</v>
      </c>
      <c r="R166" s="3">
        <v>1</v>
      </c>
      <c r="S166" s="3">
        <v>0</v>
      </c>
      <c r="T166" s="3">
        <v>0</v>
      </c>
      <c r="U166" s="3">
        <v>0</v>
      </c>
      <c r="V166" s="3">
        <v>0</v>
      </c>
    </row>
    <row r="167" spans="1:22" x14ac:dyDescent="0.25">
      <c r="A167" s="2" t="s">
        <v>1148</v>
      </c>
      <c r="B167" s="2" t="s">
        <v>29</v>
      </c>
      <c r="C167" s="2" t="s">
        <v>393</v>
      </c>
      <c r="D167" s="2" t="s">
        <v>392</v>
      </c>
      <c r="E167" s="2"/>
      <c r="F167" s="2"/>
      <c r="G167" s="2" t="str">
        <f t="shared" si="7"/>
        <v>13I</v>
      </c>
      <c r="H167" s="2"/>
      <c r="I167" s="3">
        <v>1</v>
      </c>
      <c r="J167" s="5">
        <v>197</v>
      </c>
      <c r="K167" s="10">
        <f t="shared" si="5"/>
        <v>197</v>
      </c>
      <c r="L167" s="3">
        <v>0</v>
      </c>
      <c r="M167" s="3">
        <v>1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</row>
    <row r="168" spans="1:22" x14ac:dyDescent="0.25">
      <c r="A168" s="2" t="s">
        <v>1148</v>
      </c>
      <c r="B168" s="2" t="s">
        <v>29</v>
      </c>
      <c r="C168" s="2" t="s">
        <v>394</v>
      </c>
      <c r="D168" s="2" t="s">
        <v>395</v>
      </c>
      <c r="E168" s="2"/>
      <c r="F168" s="2"/>
      <c r="G168" s="2" t="str">
        <f t="shared" si="7"/>
        <v>13I</v>
      </c>
      <c r="H168" s="2"/>
      <c r="I168" s="3">
        <v>1</v>
      </c>
      <c r="J168" s="5">
        <v>197</v>
      </c>
      <c r="K168" s="10">
        <f t="shared" si="5"/>
        <v>197</v>
      </c>
      <c r="L168" s="3">
        <v>0</v>
      </c>
      <c r="M168" s="3">
        <v>1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</row>
    <row r="169" spans="1:22" x14ac:dyDescent="0.25">
      <c r="A169" s="2" t="s">
        <v>1148</v>
      </c>
      <c r="B169" s="2" t="s">
        <v>29</v>
      </c>
      <c r="C169" s="2" t="s">
        <v>396</v>
      </c>
      <c r="D169" s="2" t="s">
        <v>392</v>
      </c>
      <c r="E169" s="2"/>
      <c r="F169" s="2"/>
      <c r="G169" s="2" t="str">
        <f t="shared" si="7"/>
        <v>13I</v>
      </c>
      <c r="H169" s="2"/>
      <c r="I169" s="3">
        <v>5</v>
      </c>
      <c r="J169" s="5">
        <v>212</v>
      </c>
      <c r="K169" s="10">
        <f t="shared" si="5"/>
        <v>1060</v>
      </c>
      <c r="L169" s="3">
        <v>0</v>
      </c>
      <c r="M169" s="3">
        <v>0</v>
      </c>
      <c r="N169" s="3">
        <v>0</v>
      </c>
      <c r="O169" s="3">
        <v>3</v>
      </c>
      <c r="P169" s="3">
        <v>0</v>
      </c>
      <c r="Q169" s="3">
        <v>2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</row>
    <row r="170" spans="1:22" x14ac:dyDescent="0.25">
      <c r="A170" s="2" t="s">
        <v>1148</v>
      </c>
      <c r="B170" s="2" t="s">
        <v>29</v>
      </c>
      <c r="C170" s="2" t="s">
        <v>397</v>
      </c>
      <c r="D170" s="2" t="s">
        <v>395</v>
      </c>
      <c r="E170" s="2"/>
      <c r="F170" s="2"/>
      <c r="G170" s="2" t="str">
        <f t="shared" si="7"/>
        <v>13I</v>
      </c>
      <c r="H170" s="2"/>
      <c r="I170" s="3">
        <v>16</v>
      </c>
      <c r="J170" s="5">
        <v>212</v>
      </c>
      <c r="K170" s="10">
        <f t="shared" si="5"/>
        <v>3392</v>
      </c>
      <c r="L170" s="3">
        <v>0</v>
      </c>
      <c r="M170" s="3">
        <v>13</v>
      </c>
      <c r="N170" s="3">
        <v>0</v>
      </c>
      <c r="O170" s="3">
        <v>2</v>
      </c>
      <c r="P170" s="3">
        <v>0</v>
      </c>
      <c r="Q170" s="3">
        <v>1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</row>
    <row r="171" spans="1:22" x14ac:dyDescent="0.25">
      <c r="A171" s="2" t="s">
        <v>1148</v>
      </c>
      <c r="B171" s="2" t="s">
        <v>29</v>
      </c>
      <c r="C171" s="2" t="s">
        <v>398</v>
      </c>
      <c r="D171" s="2" t="s">
        <v>392</v>
      </c>
      <c r="E171" s="2"/>
      <c r="F171" s="2"/>
      <c r="G171" s="2" t="str">
        <f t="shared" si="7"/>
        <v>13I</v>
      </c>
      <c r="H171" s="2"/>
      <c r="I171" s="3">
        <v>11</v>
      </c>
      <c r="J171" s="5">
        <v>212</v>
      </c>
      <c r="K171" s="10">
        <f t="shared" si="5"/>
        <v>2332</v>
      </c>
      <c r="L171" s="3">
        <v>0</v>
      </c>
      <c r="M171" s="3">
        <v>0</v>
      </c>
      <c r="N171" s="3">
        <v>6</v>
      </c>
      <c r="O171" s="3">
        <v>3</v>
      </c>
      <c r="P171" s="3">
        <v>0</v>
      </c>
      <c r="Q171" s="3">
        <v>2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</row>
    <row r="172" spans="1:22" x14ac:dyDescent="0.25">
      <c r="A172" s="2" t="s">
        <v>1148</v>
      </c>
      <c r="B172" s="2" t="s">
        <v>29</v>
      </c>
      <c r="C172" s="2" t="s">
        <v>399</v>
      </c>
      <c r="D172" s="2" t="s">
        <v>392</v>
      </c>
      <c r="E172" s="2"/>
      <c r="F172" s="2"/>
      <c r="G172" s="2" t="str">
        <f t="shared" si="7"/>
        <v>13I</v>
      </c>
      <c r="H172" s="2"/>
      <c r="I172" s="3">
        <v>1</v>
      </c>
      <c r="J172" s="5">
        <v>300</v>
      </c>
      <c r="K172" s="10">
        <f t="shared" si="5"/>
        <v>300</v>
      </c>
      <c r="L172" s="3">
        <v>0</v>
      </c>
      <c r="M172" s="3">
        <v>0</v>
      </c>
      <c r="N172" s="3">
        <v>0</v>
      </c>
      <c r="O172" s="3">
        <v>1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</row>
    <row r="173" spans="1:22" x14ac:dyDescent="0.25">
      <c r="A173" s="2" t="s">
        <v>1148</v>
      </c>
      <c r="B173" s="2" t="s">
        <v>35</v>
      </c>
      <c r="C173" s="2" t="s">
        <v>400</v>
      </c>
      <c r="D173" s="2" t="s">
        <v>401</v>
      </c>
      <c r="E173" s="2"/>
      <c r="F173" s="2"/>
      <c r="G173" s="2" t="str">
        <f t="shared" si="7"/>
        <v>13I</v>
      </c>
      <c r="H173" s="2"/>
      <c r="I173" s="3">
        <v>1</v>
      </c>
      <c r="J173" s="5">
        <v>246</v>
      </c>
      <c r="K173" s="10">
        <f t="shared" si="5"/>
        <v>246</v>
      </c>
      <c r="L173" s="3">
        <v>0</v>
      </c>
      <c r="M173" s="3">
        <v>0</v>
      </c>
      <c r="N173" s="3">
        <v>0</v>
      </c>
      <c r="O173" s="3">
        <v>0</v>
      </c>
      <c r="P173" s="3">
        <v>1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</row>
    <row r="174" spans="1:22" x14ac:dyDescent="0.25">
      <c r="A174" s="2" t="s">
        <v>1148</v>
      </c>
      <c r="B174" s="2" t="s">
        <v>28</v>
      </c>
      <c r="C174" s="2" t="s">
        <v>402</v>
      </c>
      <c r="D174" s="2" t="s">
        <v>403</v>
      </c>
      <c r="E174" s="2"/>
      <c r="F174" s="2"/>
      <c r="G174" s="2" t="str">
        <f t="shared" si="7"/>
        <v>13I</v>
      </c>
      <c r="H174" s="2"/>
      <c r="I174" s="3">
        <v>9</v>
      </c>
      <c r="J174" s="5">
        <v>200</v>
      </c>
      <c r="K174" s="10">
        <f t="shared" si="5"/>
        <v>1800</v>
      </c>
      <c r="L174" s="3">
        <v>0</v>
      </c>
      <c r="M174" s="3">
        <v>0</v>
      </c>
      <c r="N174" s="3">
        <v>2</v>
      </c>
      <c r="O174" s="3">
        <v>0</v>
      </c>
      <c r="P174" s="3">
        <v>1</v>
      </c>
      <c r="Q174" s="3">
        <v>5</v>
      </c>
      <c r="R174" s="3">
        <v>1</v>
      </c>
      <c r="S174" s="3">
        <v>0</v>
      </c>
      <c r="T174" s="3">
        <v>0</v>
      </c>
      <c r="U174" s="3">
        <v>0</v>
      </c>
      <c r="V174" s="3">
        <v>0</v>
      </c>
    </row>
    <row r="175" spans="1:22" x14ac:dyDescent="0.25">
      <c r="A175" s="2" t="s">
        <v>1148</v>
      </c>
      <c r="B175" s="2" t="s">
        <v>28</v>
      </c>
      <c r="C175" s="2" t="s">
        <v>404</v>
      </c>
      <c r="D175" s="2" t="s">
        <v>405</v>
      </c>
      <c r="E175" s="2"/>
      <c r="F175" s="2"/>
      <c r="G175" s="2" t="str">
        <f t="shared" si="7"/>
        <v>13I</v>
      </c>
      <c r="H175" s="2"/>
      <c r="I175" s="3">
        <v>9</v>
      </c>
      <c r="J175" s="5">
        <v>200</v>
      </c>
      <c r="K175" s="10">
        <f t="shared" si="5"/>
        <v>1800</v>
      </c>
      <c r="L175" s="3">
        <v>0</v>
      </c>
      <c r="M175" s="3">
        <v>0</v>
      </c>
      <c r="N175" s="3">
        <v>0</v>
      </c>
      <c r="O175" s="3">
        <v>0</v>
      </c>
      <c r="P175" s="3">
        <v>6</v>
      </c>
      <c r="Q175" s="3">
        <v>3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</row>
    <row r="176" spans="1:22" x14ac:dyDescent="0.25">
      <c r="A176" s="2" t="s">
        <v>1148</v>
      </c>
      <c r="B176" s="2" t="s">
        <v>28</v>
      </c>
      <c r="C176" s="2" t="s">
        <v>406</v>
      </c>
      <c r="D176" s="2" t="s">
        <v>403</v>
      </c>
      <c r="E176" s="2"/>
      <c r="F176" s="2"/>
      <c r="G176" s="2" t="str">
        <f t="shared" si="7"/>
        <v>13I</v>
      </c>
      <c r="H176" s="2"/>
      <c r="I176" s="3">
        <v>2</v>
      </c>
      <c r="J176" s="5">
        <v>200</v>
      </c>
      <c r="K176" s="10">
        <f t="shared" si="5"/>
        <v>400</v>
      </c>
      <c r="L176" s="3">
        <v>0</v>
      </c>
      <c r="M176" s="3">
        <v>0</v>
      </c>
      <c r="N176" s="3">
        <v>0</v>
      </c>
      <c r="O176" s="3">
        <v>0</v>
      </c>
      <c r="P176" s="3">
        <v>1</v>
      </c>
      <c r="Q176" s="3">
        <v>1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</row>
    <row r="177" spans="1:22" x14ac:dyDescent="0.25">
      <c r="A177" s="2" t="s">
        <v>1148</v>
      </c>
      <c r="B177" s="2" t="s">
        <v>28</v>
      </c>
      <c r="C177" s="2" t="s">
        <v>407</v>
      </c>
      <c r="D177" s="2" t="s">
        <v>408</v>
      </c>
      <c r="E177" s="2"/>
      <c r="F177" s="2"/>
      <c r="G177" s="2" t="str">
        <f t="shared" si="7"/>
        <v>13I</v>
      </c>
      <c r="H177" s="2"/>
      <c r="I177" s="3">
        <v>1</v>
      </c>
      <c r="J177" s="5">
        <v>185</v>
      </c>
      <c r="K177" s="10">
        <f t="shared" si="5"/>
        <v>185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1</v>
      </c>
      <c r="S177" s="3">
        <v>0</v>
      </c>
      <c r="T177" s="3">
        <v>0</v>
      </c>
      <c r="U177" s="3">
        <v>0</v>
      </c>
      <c r="V177" s="3">
        <v>0</v>
      </c>
    </row>
    <row r="178" spans="1:22" x14ac:dyDescent="0.25">
      <c r="A178" s="2" t="s">
        <v>1148</v>
      </c>
      <c r="B178" s="2" t="s">
        <v>28</v>
      </c>
      <c r="C178" s="2" t="s">
        <v>409</v>
      </c>
      <c r="D178" s="2" t="s">
        <v>405</v>
      </c>
      <c r="E178" s="2"/>
      <c r="F178" s="2"/>
      <c r="G178" s="2" t="str">
        <f t="shared" si="7"/>
        <v>13I</v>
      </c>
      <c r="H178" s="2"/>
      <c r="I178" s="3">
        <v>21</v>
      </c>
      <c r="J178" s="5">
        <v>200</v>
      </c>
      <c r="K178" s="10">
        <f t="shared" si="5"/>
        <v>4200</v>
      </c>
      <c r="L178" s="3">
        <v>0</v>
      </c>
      <c r="M178" s="3">
        <v>0</v>
      </c>
      <c r="N178" s="3">
        <v>3</v>
      </c>
      <c r="O178" s="3">
        <v>4</v>
      </c>
      <c r="P178" s="3">
        <v>5</v>
      </c>
      <c r="Q178" s="3">
        <v>1</v>
      </c>
      <c r="R178" s="3">
        <v>8</v>
      </c>
      <c r="S178" s="3">
        <v>0</v>
      </c>
      <c r="T178" s="3">
        <v>0</v>
      </c>
      <c r="U178" s="3">
        <v>0</v>
      </c>
      <c r="V178" s="3">
        <v>0</v>
      </c>
    </row>
    <row r="179" spans="1:22" x14ac:dyDescent="0.25">
      <c r="A179" s="2" t="s">
        <v>1148</v>
      </c>
      <c r="B179" s="2" t="s">
        <v>28</v>
      </c>
      <c r="C179" s="2" t="s">
        <v>410</v>
      </c>
      <c r="D179" s="2" t="s">
        <v>403</v>
      </c>
      <c r="E179" s="2"/>
      <c r="F179" s="2"/>
      <c r="G179" s="2" t="str">
        <f t="shared" si="7"/>
        <v>13I</v>
      </c>
      <c r="H179" s="2"/>
      <c r="I179" s="3">
        <v>14</v>
      </c>
      <c r="J179" s="5">
        <v>200</v>
      </c>
      <c r="K179" s="10">
        <f t="shared" si="5"/>
        <v>2800</v>
      </c>
      <c r="L179" s="3">
        <v>0</v>
      </c>
      <c r="M179" s="3">
        <v>0</v>
      </c>
      <c r="N179" s="3">
        <v>0</v>
      </c>
      <c r="O179" s="3">
        <v>0</v>
      </c>
      <c r="P179" s="3">
        <v>4</v>
      </c>
      <c r="Q179" s="3">
        <v>9</v>
      </c>
      <c r="R179" s="3">
        <v>1</v>
      </c>
      <c r="S179" s="3">
        <v>0</v>
      </c>
      <c r="T179" s="3">
        <v>0</v>
      </c>
      <c r="U179" s="3">
        <v>0</v>
      </c>
      <c r="V179" s="3">
        <v>0</v>
      </c>
    </row>
    <row r="180" spans="1:22" x14ac:dyDescent="0.25">
      <c r="A180" s="2" t="s">
        <v>1148</v>
      </c>
      <c r="B180" s="2" t="s">
        <v>28</v>
      </c>
      <c r="C180" s="2" t="s">
        <v>411</v>
      </c>
      <c r="D180" s="2" t="s">
        <v>405</v>
      </c>
      <c r="E180" s="2"/>
      <c r="F180" s="2"/>
      <c r="G180" s="2" t="str">
        <f t="shared" si="7"/>
        <v>13I</v>
      </c>
      <c r="H180" s="2"/>
      <c r="I180" s="3">
        <v>1</v>
      </c>
      <c r="J180" s="5">
        <v>212</v>
      </c>
      <c r="K180" s="10">
        <f t="shared" si="5"/>
        <v>212</v>
      </c>
      <c r="L180" s="3">
        <v>0</v>
      </c>
      <c r="M180" s="3">
        <v>0</v>
      </c>
      <c r="N180" s="3">
        <v>0</v>
      </c>
      <c r="O180" s="3">
        <v>0</v>
      </c>
      <c r="P180" s="3">
        <v>1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</row>
    <row r="181" spans="1:22" x14ac:dyDescent="0.25">
      <c r="A181" s="2" t="s">
        <v>1148</v>
      </c>
      <c r="B181" s="2" t="s">
        <v>28</v>
      </c>
      <c r="C181" s="2" t="s">
        <v>412</v>
      </c>
      <c r="D181" s="2" t="s">
        <v>413</v>
      </c>
      <c r="E181" s="2"/>
      <c r="F181" s="2"/>
      <c r="G181" s="2" t="str">
        <f t="shared" si="7"/>
        <v>13I</v>
      </c>
      <c r="H181" s="2"/>
      <c r="I181" s="3">
        <v>1</v>
      </c>
      <c r="J181" s="5">
        <v>246</v>
      </c>
      <c r="K181" s="10">
        <f t="shared" si="5"/>
        <v>246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1</v>
      </c>
      <c r="S181" s="3">
        <v>0</v>
      </c>
      <c r="T181" s="3">
        <v>0</v>
      </c>
      <c r="U181" s="3">
        <v>0</v>
      </c>
      <c r="V181" s="3">
        <v>0</v>
      </c>
    </row>
    <row r="182" spans="1:22" x14ac:dyDescent="0.25">
      <c r="A182" s="2" t="s">
        <v>1148</v>
      </c>
      <c r="B182" s="2" t="s">
        <v>29</v>
      </c>
      <c r="C182" s="2" t="s">
        <v>414</v>
      </c>
      <c r="D182" s="2" t="s">
        <v>415</v>
      </c>
      <c r="E182" s="2"/>
      <c r="F182" s="2" t="s">
        <v>416</v>
      </c>
      <c r="G182" s="2" t="s">
        <v>1153</v>
      </c>
      <c r="H182" s="2"/>
      <c r="I182" s="3">
        <v>4</v>
      </c>
      <c r="J182" s="5">
        <v>215</v>
      </c>
      <c r="K182" s="10">
        <f t="shared" si="5"/>
        <v>860</v>
      </c>
      <c r="L182" s="3">
        <v>0</v>
      </c>
      <c r="M182" s="3">
        <v>2</v>
      </c>
      <c r="N182" s="3">
        <v>0</v>
      </c>
      <c r="O182" s="3">
        <v>0</v>
      </c>
      <c r="P182" s="3">
        <v>0</v>
      </c>
      <c r="Q182" s="3">
        <v>0</v>
      </c>
      <c r="R182" s="3">
        <v>2</v>
      </c>
      <c r="S182" s="3">
        <v>0</v>
      </c>
      <c r="T182" s="3">
        <v>0</v>
      </c>
      <c r="U182" s="3">
        <v>0</v>
      </c>
      <c r="V182" s="3">
        <v>0</v>
      </c>
    </row>
    <row r="183" spans="1:22" x14ac:dyDescent="0.25">
      <c r="A183" s="2" t="s">
        <v>1148</v>
      </c>
      <c r="B183" s="2" t="s">
        <v>29</v>
      </c>
      <c r="C183" s="2" t="s">
        <v>417</v>
      </c>
      <c r="D183" s="2" t="s">
        <v>415</v>
      </c>
      <c r="E183" s="2"/>
      <c r="F183" s="2" t="s">
        <v>416</v>
      </c>
      <c r="G183" s="2" t="s">
        <v>1153</v>
      </c>
      <c r="H183" s="2"/>
      <c r="I183" s="3">
        <v>1</v>
      </c>
      <c r="J183" s="5">
        <v>231</v>
      </c>
      <c r="K183" s="10">
        <f t="shared" si="5"/>
        <v>231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1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</row>
    <row r="184" spans="1:22" ht="100.5" customHeight="1" x14ac:dyDescent="0.25">
      <c r="A184" s="2" t="s">
        <v>1148</v>
      </c>
      <c r="B184" s="2" t="s">
        <v>29</v>
      </c>
      <c r="C184" s="2" t="s">
        <v>418</v>
      </c>
      <c r="D184" s="2" t="s">
        <v>419</v>
      </c>
      <c r="E184" s="2"/>
      <c r="F184" s="2" t="s">
        <v>85</v>
      </c>
      <c r="G184" s="2" t="s">
        <v>1153</v>
      </c>
      <c r="H184" s="2"/>
      <c r="I184" s="3">
        <v>1</v>
      </c>
      <c r="J184" s="5">
        <v>300</v>
      </c>
      <c r="K184" s="10">
        <f t="shared" si="5"/>
        <v>300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1</v>
      </c>
      <c r="S184" s="3">
        <v>0</v>
      </c>
      <c r="T184" s="3">
        <v>0</v>
      </c>
      <c r="U184" s="3">
        <v>0</v>
      </c>
      <c r="V184" s="3">
        <v>0</v>
      </c>
    </row>
    <row r="185" spans="1:22" x14ac:dyDescent="0.25">
      <c r="A185" s="2" t="s">
        <v>1148</v>
      </c>
      <c r="B185" s="2" t="s">
        <v>28</v>
      </c>
      <c r="C185" s="2" t="s">
        <v>420</v>
      </c>
      <c r="D185" s="2" t="s">
        <v>421</v>
      </c>
      <c r="E185" s="2"/>
      <c r="F185" s="2" t="s">
        <v>416</v>
      </c>
      <c r="G185" s="2" t="s">
        <v>1153</v>
      </c>
      <c r="H185" s="2"/>
      <c r="I185" s="3">
        <v>2</v>
      </c>
      <c r="J185" s="5">
        <v>192</v>
      </c>
      <c r="K185" s="10">
        <f t="shared" si="5"/>
        <v>384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2</v>
      </c>
      <c r="S185" s="3">
        <v>0</v>
      </c>
      <c r="T185" s="3">
        <v>0</v>
      </c>
      <c r="U185" s="3">
        <v>0</v>
      </c>
      <c r="V185" s="3">
        <v>0</v>
      </c>
    </row>
    <row r="186" spans="1:22" x14ac:dyDescent="0.25">
      <c r="A186" s="2" t="s">
        <v>1148</v>
      </c>
      <c r="B186" s="2" t="s">
        <v>28</v>
      </c>
      <c r="C186" s="2" t="s">
        <v>422</v>
      </c>
      <c r="D186" s="2" t="s">
        <v>423</v>
      </c>
      <c r="E186" s="2" t="s">
        <v>424</v>
      </c>
      <c r="F186" s="2" t="s">
        <v>425</v>
      </c>
      <c r="G186" s="2" t="s">
        <v>1153</v>
      </c>
      <c r="H186" s="2"/>
      <c r="I186" s="3">
        <v>1</v>
      </c>
      <c r="J186" s="5">
        <v>250</v>
      </c>
      <c r="K186" s="10">
        <f t="shared" si="5"/>
        <v>250</v>
      </c>
      <c r="L186" s="3">
        <v>0</v>
      </c>
      <c r="M186" s="3">
        <v>0</v>
      </c>
      <c r="N186" s="3">
        <v>0</v>
      </c>
      <c r="O186" s="3">
        <v>0</v>
      </c>
      <c r="P186" s="3">
        <v>1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</row>
    <row r="187" spans="1:22" x14ac:dyDescent="0.25">
      <c r="A187" s="2" t="s">
        <v>1148</v>
      </c>
      <c r="B187" s="2" t="s">
        <v>28</v>
      </c>
      <c r="C187" s="2" t="s">
        <v>426</v>
      </c>
      <c r="D187" s="2" t="s">
        <v>427</v>
      </c>
      <c r="E187" s="2"/>
      <c r="F187" s="2" t="s">
        <v>37</v>
      </c>
      <c r="G187" s="2" t="s">
        <v>1153</v>
      </c>
      <c r="H187" s="2"/>
      <c r="I187" s="3">
        <v>1</v>
      </c>
      <c r="J187" s="5">
        <v>246</v>
      </c>
      <c r="K187" s="10">
        <f t="shared" si="5"/>
        <v>246</v>
      </c>
      <c r="L187" s="3">
        <v>0</v>
      </c>
      <c r="M187" s="3">
        <v>0</v>
      </c>
      <c r="N187" s="3">
        <v>0</v>
      </c>
      <c r="O187" s="3">
        <v>1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</row>
    <row r="188" spans="1:22" x14ac:dyDescent="0.25">
      <c r="A188" s="2" t="s">
        <v>1148</v>
      </c>
      <c r="B188" s="2" t="s">
        <v>28</v>
      </c>
      <c r="C188" s="2" t="s">
        <v>428</v>
      </c>
      <c r="D188" s="2" t="s">
        <v>429</v>
      </c>
      <c r="E188" s="2" t="s">
        <v>125</v>
      </c>
      <c r="F188" s="2" t="s">
        <v>430</v>
      </c>
      <c r="G188" s="2" t="s">
        <v>1153</v>
      </c>
      <c r="H188" s="2"/>
      <c r="I188" s="3">
        <v>1</v>
      </c>
      <c r="J188" s="5">
        <v>300</v>
      </c>
      <c r="K188" s="10">
        <f t="shared" si="5"/>
        <v>300</v>
      </c>
      <c r="L188" s="3">
        <v>0</v>
      </c>
      <c r="M188" s="3">
        <v>0</v>
      </c>
      <c r="N188" s="3">
        <v>0</v>
      </c>
      <c r="O188" s="3">
        <v>1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</row>
    <row r="189" spans="1:22" x14ac:dyDescent="0.25">
      <c r="A189" s="2" t="s">
        <v>1148</v>
      </c>
      <c r="B189" s="2" t="s">
        <v>32</v>
      </c>
      <c r="C189" s="2" t="s">
        <v>431</v>
      </c>
      <c r="D189" s="2" t="s">
        <v>432</v>
      </c>
      <c r="E189" s="2"/>
      <c r="F189" s="2" t="s">
        <v>416</v>
      </c>
      <c r="G189" s="2" t="s">
        <v>1153</v>
      </c>
      <c r="H189" s="2"/>
      <c r="I189" s="3">
        <v>2</v>
      </c>
      <c r="J189" s="5">
        <v>200</v>
      </c>
      <c r="K189" s="10">
        <f t="shared" si="5"/>
        <v>400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2</v>
      </c>
      <c r="S189" s="3">
        <v>0</v>
      </c>
      <c r="T189" s="3">
        <v>0</v>
      </c>
      <c r="U189" s="3">
        <v>0</v>
      </c>
      <c r="V189" s="3">
        <v>0</v>
      </c>
    </row>
    <row r="190" spans="1:22" ht="100.5" customHeight="1" x14ac:dyDescent="0.25">
      <c r="A190" s="2" t="s">
        <v>1148</v>
      </c>
      <c r="B190" s="2" t="s">
        <v>29</v>
      </c>
      <c r="C190" s="2" t="s">
        <v>433</v>
      </c>
      <c r="D190" s="2" t="s">
        <v>434</v>
      </c>
      <c r="E190" s="2"/>
      <c r="F190" s="2" t="s">
        <v>97</v>
      </c>
      <c r="G190" s="2" t="s">
        <v>1154</v>
      </c>
      <c r="H190" s="2"/>
      <c r="I190" s="3">
        <v>1</v>
      </c>
      <c r="J190" s="5">
        <v>247</v>
      </c>
      <c r="K190" s="10">
        <f t="shared" si="5"/>
        <v>247</v>
      </c>
      <c r="L190" s="3">
        <v>0</v>
      </c>
      <c r="M190" s="3">
        <v>1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</row>
    <row r="191" spans="1:22" ht="100.5" customHeight="1" x14ac:dyDescent="0.25">
      <c r="A191" s="2" t="s">
        <v>1148</v>
      </c>
      <c r="B191" s="2" t="s">
        <v>28</v>
      </c>
      <c r="C191" s="2" t="s">
        <v>435</v>
      </c>
      <c r="D191" s="2" t="s">
        <v>436</v>
      </c>
      <c r="E191" s="2" t="s">
        <v>294</v>
      </c>
      <c r="F191" s="2" t="s">
        <v>71</v>
      </c>
      <c r="G191" s="2" t="s">
        <v>1154</v>
      </c>
      <c r="H191" s="2"/>
      <c r="I191" s="3">
        <v>1</v>
      </c>
      <c r="J191" s="5">
        <v>262</v>
      </c>
      <c r="K191" s="10">
        <f t="shared" si="5"/>
        <v>262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1</v>
      </c>
      <c r="S191" s="3">
        <v>0</v>
      </c>
      <c r="T191" s="3">
        <v>0</v>
      </c>
      <c r="U191" s="3">
        <v>0</v>
      </c>
      <c r="V191" s="3">
        <v>0</v>
      </c>
    </row>
    <row r="192" spans="1:22" ht="100.5" customHeight="1" x14ac:dyDescent="0.25">
      <c r="A192" s="2" t="s">
        <v>1148</v>
      </c>
      <c r="B192" s="2" t="s">
        <v>28</v>
      </c>
      <c r="C192" s="2" t="s">
        <v>437</v>
      </c>
      <c r="D192" s="2" t="s">
        <v>438</v>
      </c>
      <c r="E192" s="2"/>
      <c r="F192" s="2" t="s">
        <v>97</v>
      </c>
      <c r="G192" s="2" t="s">
        <v>1154</v>
      </c>
      <c r="H192" s="2"/>
      <c r="I192" s="3">
        <v>6</v>
      </c>
      <c r="J192" s="5">
        <v>231</v>
      </c>
      <c r="K192" s="10">
        <f t="shared" si="5"/>
        <v>1386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6</v>
      </c>
      <c r="S192" s="3">
        <v>0</v>
      </c>
      <c r="T192" s="3">
        <v>0</v>
      </c>
      <c r="U192" s="3">
        <v>0</v>
      </c>
      <c r="V192" s="3">
        <v>0</v>
      </c>
    </row>
    <row r="193" spans="1:22" x14ac:dyDescent="0.25">
      <c r="A193" s="2" t="s">
        <v>1148</v>
      </c>
      <c r="B193" s="2" t="s">
        <v>28</v>
      </c>
      <c r="C193" s="2" t="s">
        <v>439</v>
      </c>
      <c r="D193" s="2" t="s">
        <v>440</v>
      </c>
      <c r="E193" s="2" t="s">
        <v>441</v>
      </c>
      <c r="F193" s="2" t="s">
        <v>33</v>
      </c>
      <c r="G193" s="2" t="s">
        <v>1154</v>
      </c>
      <c r="H193" s="2"/>
      <c r="I193" s="3">
        <v>5</v>
      </c>
      <c r="J193" s="5">
        <v>234</v>
      </c>
      <c r="K193" s="10">
        <f t="shared" si="5"/>
        <v>1170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5</v>
      </c>
      <c r="S193" s="3">
        <v>0</v>
      </c>
      <c r="T193" s="3">
        <v>0</v>
      </c>
      <c r="U193" s="3">
        <v>0</v>
      </c>
      <c r="V193" s="3">
        <v>0</v>
      </c>
    </row>
    <row r="194" spans="1:22" ht="100.5" customHeight="1" x14ac:dyDescent="0.25">
      <c r="A194" s="2" t="s">
        <v>1148</v>
      </c>
      <c r="B194" s="2" t="s">
        <v>28</v>
      </c>
      <c r="C194" s="2" t="s">
        <v>442</v>
      </c>
      <c r="D194" s="2" t="s">
        <v>256</v>
      </c>
      <c r="E194" s="2" t="s">
        <v>443</v>
      </c>
      <c r="F194" s="2" t="s">
        <v>33</v>
      </c>
      <c r="G194" s="2" t="s">
        <v>1154</v>
      </c>
      <c r="H194" s="2"/>
      <c r="I194" s="3">
        <v>4</v>
      </c>
      <c r="J194" s="5">
        <v>250</v>
      </c>
      <c r="K194" s="10">
        <f t="shared" si="5"/>
        <v>1000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4</v>
      </c>
      <c r="S194" s="3">
        <v>0</v>
      </c>
      <c r="T194" s="3">
        <v>0</v>
      </c>
      <c r="U194" s="3">
        <v>0</v>
      </c>
      <c r="V194" s="3">
        <v>0</v>
      </c>
    </row>
    <row r="195" spans="1:22" x14ac:dyDescent="0.25">
      <c r="A195" s="2" t="s">
        <v>1148</v>
      </c>
      <c r="B195" s="2" t="s">
        <v>28</v>
      </c>
      <c r="C195" s="2" t="s">
        <v>444</v>
      </c>
      <c r="D195" s="2" t="s">
        <v>445</v>
      </c>
      <c r="E195" s="2"/>
      <c r="F195" s="2" t="s">
        <v>33</v>
      </c>
      <c r="G195" s="2" t="s">
        <v>1154</v>
      </c>
      <c r="H195" s="2"/>
      <c r="I195" s="3">
        <v>5</v>
      </c>
      <c r="J195" s="5">
        <v>231</v>
      </c>
      <c r="K195" s="10">
        <f t="shared" si="5"/>
        <v>1155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3</v>
      </c>
      <c r="R195" s="3">
        <v>2</v>
      </c>
      <c r="S195" s="3">
        <v>0</v>
      </c>
      <c r="T195" s="3">
        <v>0</v>
      </c>
      <c r="U195" s="3">
        <v>0</v>
      </c>
      <c r="V195" s="3">
        <v>0</v>
      </c>
    </row>
    <row r="196" spans="1:22" x14ac:dyDescent="0.25">
      <c r="A196" s="2" t="s">
        <v>1148</v>
      </c>
      <c r="B196" s="2" t="s">
        <v>28</v>
      </c>
      <c r="C196" s="2" t="s">
        <v>446</v>
      </c>
      <c r="D196" s="2" t="s">
        <v>447</v>
      </c>
      <c r="E196" s="2" t="s">
        <v>135</v>
      </c>
      <c r="F196" s="2" t="s">
        <v>36</v>
      </c>
      <c r="G196" s="2" t="s">
        <v>1154</v>
      </c>
      <c r="H196" s="2"/>
      <c r="I196" s="3">
        <v>2</v>
      </c>
      <c r="J196" s="5">
        <v>234</v>
      </c>
      <c r="K196" s="10">
        <f t="shared" si="5"/>
        <v>468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2</v>
      </c>
      <c r="S196" s="3">
        <v>0</v>
      </c>
      <c r="T196" s="3">
        <v>0</v>
      </c>
      <c r="U196" s="3">
        <v>0</v>
      </c>
      <c r="V196" s="3">
        <v>0</v>
      </c>
    </row>
    <row r="197" spans="1:22" x14ac:dyDescent="0.25">
      <c r="A197" s="2" t="s">
        <v>1148</v>
      </c>
      <c r="B197" s="2" t="s">
        <v>28</v>
      </c>
      <c r="C197" s="2" t="s">
        <v>446</v>
      </c>
      <c r="D197" s="2" t="s">
        <v>447</v>
      </c>
      <c r="E197" s="2" t="s">
        <v>135</v>
      </c>
      <c r="F197" s="2" t="s">
        <v>37</v>
      </c>
      <c r="G197" s="2" t="s">
        <v>1154</v>
      </c>
      <c r="H197" s="2"/>
      <c r="I197" s="3">
        <v>10</v>
      </c>
      <c r="J197" s="5">
        <v>234</v>
      </c>
      <c r="K197" s="10">
        <f t="shared" ref="K197:K260" si="8">J197*I197</f>
        <v>2340</v>
      </c>
      <c r="L197" s="3">
        <v>0</v>
      </c>
      <c r="M197" s="3">
        <v>1</v>
      </c>
      <c r="N197" s="3">
        <v>0</v>
      </c>
      <c r="O197" s="3">
        <v>0</v>
      </c>
      <c r="P197" s="3">
        <v>2</v>
      </c>
      <c r="Q197" s="3">
        <v>0</v>
      </c>
      <c r="R197" s="3">
        <v>7</v>
      </c>
      <c r="S197" s="3">
        <v>0</v>
      </c>
      <c r="T197" s="3">
        <v>0</v>
      </c>
      <c r="U197" s="3">
        <v>0</v>
      </c>
      <c r="V197" s="3">
        <v>0</v>
      </c>
    </row>
    <row r="198" spans="1:22" x14ac:dyDescent="0.25">
      <c r="A198" s="2" t="s">
        <v>1148</v>
      </c>
      <c r="B198" s="2" t="s">
        <v>28</v>
      </c>
      <c r="C198" s="2" t="s">
        <v>448</v>
      </c>
      <c r="D198" s="2" t="s">
        <v>438</v>
      </c>
      <c r="E198" s="2"/>
      <c r="F198" s="2" t="s">
        <v>37</v>
      </c>
      <c r="G198" s="2" t="s">
        <v>1154</v>
      </c>
      <c r="H198" s="2"/>
      <c r="I198" s="3">
        <v>5</v>
      </c>
      <c r="J198" s="5">
        <v>231</v>
      </c>
      <c r="K198" s="10">
        <f t="shared" si="8"/>
        <v>1155</v>
      </c>
      <c r="L198" s="3">
        <v>0</v>
      </c>
      <c r="M198" s="3">
        <v>0</v>
      </c>
      <c r="N198" s="3">
        <v>1</v>
      </c>
      <c r="O198" s="3">
        <v>0</v>
      </c>
      <c r="P198" s="3">
        <v>0</v>
      </c>
      <c r="Q198" s="3">
        <v>2</v>
      </c>
      <c r="R198" s="3">
        <v>2</v>
      </c>
      <c r="S198" s="3">
        <v>0</v>
      </c>
      <c r="T198" s="3">
        <v>0</v>
      </c>
      <c r="U198" s="3">
        <v>0</v>
      </c>
      <c r="V198" s="3">
        <v>0</v>
      </c>
    </row>
    <row r="199" spans="1:22" x14ac:dyDescent="0.25">
      <c r="A199" s="2" t="s">
        <v>1148</v>
      </c>
      <c r="B199" s="2" t="s">
        <v>28</v>
      </c>
      <c r="C199" s="2" t="s">
        <v>448</v>
      </c>
      <c r="D199" s="2" t="s">
        <v>438</v>
      </c>
      <c r="E199" s="2"/>
      <c r="F199" s="2" t="s">
        <v>97</v>
      </c>
      <c r="G199" s="2" t="s">
        <v>1154</v>
      </c>
      <c r="H199" s="2"/>
      <c r="I199" s="3">
        <v>11</v>
      </c>
      <c r="J199" s="5">
        <v>231</v>
      </c>
      <c r="K199" s="10">
        <f t="shared" si="8"/>
        <v>2541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4</v>
      </c>
      <c r="R199" s="3">
        <v>7</v>
      </c>
      <c r="S199" s="3">
        <v>0</v>
      </c>
      <c r="T199" s="3">
        <v>0</v>
      </c>
      <c r="U199" s="3">
        <v>0</v>
      </c>
      <c r="V199" s="3">
        <v>0</v>
      </c>
    </row>
    <row r="200" spans="1:22" ht="100.5" customHeight="1" x14ac:dyDescent="0.25">
      <c r="A200" s="2" t="s">
        <v>1148</v>
      </c>
      <c r="B200" s="2" t="s">
        <v>28</v>
      </c>
      <c r="C200" s="2" t="s">
        <v>449</v>
      </c>
      <c r="D200" s="2" t="s">
        <v>256</v>
      </c>
      <c r="E200" s="2" t="s">
        <v>443</v>
      </c>
      <c r="F200" s="2" t="s">
        <v>33</v>
      </c>
      <c r="G200" s="2" t="s">
        <v>1154</v>
      </c>
      <c r="H200" s="2"/>
      <c r="I200" s="3">
        <v>1</v>
      </c>
      <c r="J200" s="5">
        <v>234</v>
      </c>
      <c r="K200" s="10">
        <f t="shared" si="8"/>
        <v>234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1</v>
      </c>
      <c r="S200" s="3">
        <v>0</v>
      </c>
      <c r="T200" s="3">
        <v>0</v>
      </c>
      <c r="U200" s="3">
        <v>0</v>
      </c>
      <c r="V200" s="3">
        <v>0</v>
      </c>
    </row>
    <row r="201" spans="1:22" x14ac:dyDescent="0.25">
      <c r="A201" s="2" t="s">
        <v>1148</v>
      </c>
      <c r="B201" s="2" t="s">
        <v>28</v>
      </c>
      <c r="C201" s="2" t="s">
        <v>450</v>
      </c>
      <c r="D201" s="2" t="s">
        <v>438</v>
      </c>
      <c r="E201" s="2"/>
      <c r="F201" s="2" t="s">
        <v>97</v>
      </c>
      <c r="G201" s="2" t="s">
        <v>1154</v>
      </c>
      <c r="H201" s="2"/>
      <c r="I201" s="3">
        <v>12</v>
      </c>
      <c r="J201" s="5">
        <v>231</v>
      </c>
      <c r="K201" s="10">
        <f t="shared" si="8"/>
        <v>2772</v>
      </c>
      <c r="L201" s="3">
        <v>0</v>
      </c>
      <c r="M201" s="3">
        <v>3</v>
      </c>
      <c r="N201" s="3">
        <v>0</v>
      </c>
      <c r="O201" s="3">
        <v>0</v>
      </c>
      <c r="P201" s="3">
        <v>0</v>
      </c>
      <c r="Q201" s="3">
        <v>6</v>
      </c>
      <c r="R201" s="3">
        <v>3</v>
      </c>
      <c r="S201" s="3">
        <v>0</v>
      </c>
      <c r="T201" s="3">
        <v>0</v>
      </c>
      <c r="U201" s="3">
        <v>0</v>
      </c>
      <c r="V201" s="3">
        <v>0</v>
      </c>
    </row>
    <row r="202" spans="1:22" ht="100.5" customHeight="1" x14ac:dyDescent="0.25">
      <c r="A202" s="2" t="s">
        <v>1148</v>
      </c>
      <c r="B202" s="2" t="s">
        <v>28</v>
      </c>
      <c r="C202" s="2" t="s">
        <v>451</v>
      </c>
      <c r="D202" s="2" t="s">
        <v>445</v>
      </c>
      <c r="E202" s="2"/>
      <c r="F202" s="2" t="s">
        <v>33</v>
      </c>
      <c r="G202" s="2" t="s">
        <v>1154</v>
      </c>
      <c r="H202" s="2"/>
      <c r="I202" s="3">
        <v>1</v>
      </c>
      <c r="J202" s="5">
        <v>247</v>
      </c>
      <c r="K202" s="10">
        <f t="shared" si="8"/>
        <v>247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1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</row>
    <row r="203" spans="1:22" ht="100.5" customHeight="1" x14ac:dyDescent="0.25">
      <c r="A203" s="2" t="s">
        <v>1148</v>
      </c>
      <c r="B203" s="2" t="s">
        <v>28</v>
      </c>
      <c r="C203" s="2" t="s">
        <v>452</v>
      </c>
      <c r="D203" s="2" t="s">
        <v>453</v>
      </c>
      <c r="E203" s="2" t="s">
        <v>454</v>
      </c>
      <c r="F203" s="2" t="s">
        <v>455</v>
      </c>
      <c r="G203" s="2" t="s">
        <v>1154</v>
      </c>
      <c r="H203" s="2"/>
      <c r="I203" s="3">
        <v>22</v>
      </c>
      <c r="J203" s="5">
        <v>234</v>
      </c>
      <c r="K203" s="10">
        <f t="shared" si="8"/>
        <v>5148</v>
      </c>
      <c r="L203" s="3">
        <v>0</v>
      </c>
      <c r="M203" s="3">
        <v>0</v>
      </c>
      <c r="N203" s="3">
        <v>3</v>
      </c>
      <c r="O203" s="3">
        <v>6</v>
      </c>
      <c r="P203" s="3">
        <v>6</v>
      </c>
      <c r="Q203" s="3">
        <v>5</v>
      </c>
      <c r="R203" s="3">
        <v>2</v>
      </c>
      <c r="S203" s="3">
        <v>0</v>
      </c>
      <c r="T203" s="3">
        <v>0</v>
      </c>
      <c r="U203" s="3">
        <v>0</v>
      </c>
      <c r="V203" s="3">
        <v>0</v>
      </c>
    </row>
    <row r="204" spans="1:22" ht="100.5" customHeight="1" x14ac:dyDescent="0.25">
      <c r="A204" s="2" t="s">
        <v>1148</v>
      </c>
      <c r="B204" s="2" t="s">
        <v>32</v>
      </c>
      <c r="C204" s="2" t="s">
        <v>456</v>
      </c>
      <c r="D204" s="2" t="s">
        <v>432</v>
      </c>
      <c r="E204" s="2"/>
      <c r="F204" s="2" t="s">
        <v>416</v>
      </c>
      <c r="G204" s="2" t="s">
        <v>1154</v>
      </c>
      <c r="H204" s="2"/>
      <c r="I204" s="3">
        <v>1</v>
      </c>
      <c r="J204" s="5">
        <v>185</v>
      </c>
      <c r="K204" s="10">
        <f t="shared" si="8"/>
        <v>185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1</v>
      </c>
      <c r="S204" s="3">
        <v>0</v>
      </c>
      <c r="T204" s="3">
        <v>0</v>
      </c>
      <c r="U204" s="3">
        <v>0</v>
      </c>
      <c r="V204" s="3">
        <v>0</v>
      </c>
    </row>
    <row r="205" spans="1:22" x14ac:dyDescent="0.25">
      <c r="A205" s="2" t="s">
        <v>1148</v>
      </c>
      <c r="B205" s="2" t="s">
        <v>32</v>
      </c>
      <c r="C205" s="2" t="s">
        <v>457</v>
      </c>
      <c r="D205" s="2" t="s">
        <v>458</v>
      </c>
      <c r="E205" s="2"/>
      <c r="F205" s="2" t="s">
        <v>37</v>
      </c>
      <c r="G205" s="2" t="s">
        <v>1154</v>
      </c>
      <c r="H205" s="2"/>
      <c r="I205" s="3">
        <v>4</v>
      </c>
      <c r="J205" s="5">
        <v>185</v>
      </c>
      <c r="K205" s="10">
        <f t="shared" si="8"/>
        <v>740</v>
      </c>
      <c r="L205" s="3">
        <v>0</v>
      </c>
      <c r="M205" s="3">
        <v>4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</row>
    <row r="206" spans="1:22" ht="100.5" customHeight="1" x14ac:dyDescent="0.25">
      <c r="A206" s="2" t="s">
        <v>1148</v>
      </c>
      <c r="B206" s="2" t="s">
        <v>29</v>
      </c>
      <c r="C206" s="2" t="s">
        <v>459</v>
      </c>
      <c r="D206" s="2" t="s">
        <v>460</v>
      </c>
      <c r="E206" s="2"/>
      <c r="F206" s="2" t="s">
        <v>85</v>
      </c>
      <c r="G206" s="2" t="s">
        <v>1155</v>
      </c>
      <c r="H206" s="2"/>
      <c r="I206" s="3">
        <v>1</v>
      </c>
      <c r="J206" s="5">
        <v>231</v>
      </c>
      <c r="K206" s="10">
        <f t="shared" si="8"/>
        <v>231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1</v>
      </c>
      <c r="T206" s="3">
        <v>0</v>
      </c>
      <c r="U206" s="3">
        <v>0</v>
      </c>
      <c r="V206" s="3">
        <v>0</v>
      </c>
    </row>
    <row r="207" spans="1:22" ht="100.5" customHeight="1" x14ac:dyDescent="0.25">
      <c r="A207" s="2" t="s">
        <v>1148</v>
      </c>
      <c r="B207" s="2" t="s">
        <v>29</v>
      </c>
      <c r="C207" s="2" t="s">
        <v>461</v>
      </c>
      <c r="D207" s="2" t="s">
        <v>462</v>
      </c>
      <c r="E207" s="2"/>
      <c r="F207" s="2" t="s">
        <v>114</v>
      </c>
      <c r="G207" s="2" t="s">
        <v>1155</v>
      </c>
      <c r="H207" s="2"/>
      <c r="I207" s="3">
        <v>1</v>
      </c>
      <c r="J207" s="5">
        <v>247</v>
      </c>
      <c r="K207" s="10">
        <f t="shared" si="8"/>
        <v>247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1</v>
      </c>
      <c r="T207" s="3">
        <v>0</v>
      </c>
      <c r="U207" s="3">
        <v>0</v>
      </c>
      <c r="V207" s="3">
        <v>0</v>
      </c>
    </row>
    <row r="208" spans="1:22" ht="100.5" customHeight="1" x14ac:dyDescent="0.25">
      <c r="A208" s="2" t="s">
        <v>1148</v>
      </c>
      <c r="B208" s="2" t="s">
        <v>29</v>
      </c>
      <c r="C208" s="2" t="s">
        <v>463</v>
      </c>
      <c r="D208" s="2" t="s">
        <v>462</v>
      </c>
      <c r="E208" s="2"/>
      <c r="F208" s="2" t="s">
        <v>114</v>
      </c>
      <c r="G208" s="2" t="s">
        <v>1155</v>
      </c>
      <c r="H208" s="2"/>
      <c r="I208" s="3">
        <v>1</v>
      </c>
      <c r="J208" s="5">
        <v>247</v>
      </c>
      <c r="K208" s="10">
        <f t="shared" si="8"/>
        <v>247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1</v>
      </c>
      <c r="T208" s="3">
        <v>0</v>
      </c>
      <c r="U208" s="3">
        <v>0</v>
      </c>
      <c r="V208" s="3">
        <v>0</v>
      </c>
    </row>
    <row r="209" spans="1:22" ht="100.5" customHeight="1" x14ac:dyDescent="0.25">
      <c r="A209" s="2" t="s">
        <v>1148</v>
      </c>
      <c r="B209" s="2" t="s">
        <v>28</v>
      </c>
      <c r="C209" s="2" t="s">
        <v>464</v>
      </c>
      <c r="D209" s="2" t="s">
        <v>465</v>
      </c>
      <c r="E209" s="2"/>
      <c r="F209" s="2" t="s">
        <v>85</v>
      </c>
      <c r="G209" s="2" t="s">
        <v>1155</v>
      </c>
      <c r="H209" s="2"/>
      <c r="I209" s="3">
        <v>14</v>
      </c>
      <c r="J209" s="5">
        <v>247</v>
      </c>
      <c r="K209" s="10">
        <f t="shared" si="8"/>
        <v>3458</v>
      </c>
      <c r="L209" s="3">
        <v>0</v>
      </c>
      <c r="M209" s="3">
        <v>0</v>
      </c>
      <c r="N209" s="3">
        <v>0</v>
      </c>
      <c r="O209" s="3">
        <v>1</v>
      </c>
      <c r="P209" s="3">
        <v>3</v>
      </c>
      <c r="Q209" s="3">
        <v>2</v>
      </c>
      <c r="R209" s="3">
        <v>4</v>
      </c>
      <c r="S209" s="3">
        <v>4</v>
      </c>
      <c r="T209" s="3">
        <v>0</v>
      </c>
      <c r="U209" s="3">
        <v>0</v>
      </c>
      <c r="V209" s="3">
        <v>0</v>
      </c>
    </row>
    <row r="210" spans="1:22" ht="100.5" customHeight="1" x14ac:dyDescent="0.25">
      <c r="A210" s="2" t="s">
        <v>1148</v>
      </c>
      <c r="B210" s="2" t="s">
        <v>28</v>
      </c>
      <c r="C210" s="2" t="s">
        <v>466</v>
      </c>
      <c r="D210" s="2" t="s">
        <v>467</v>
      </c>
      <c r="E210" s="2"/>
      <c r="F210" s="2" t="s">
        <v>97</v>
      </c>
      <c r="G210" s="2" t="s">
        <v>1155</v>
      </c>
      <c r="H210" s="2"/>
      <c r="I210" s="3">
        <v>12</v>
      </c>
      <c r="J210" s="5">
        <v>247</v>
      </c>
      <c r="K210" s="10">
        <f t="shared" si="8"/>
        <v>2964</v>
      </c>
      <c r="L210" s="3">
        <v>0</v>
      </c>
      <c r="M210" s="3">
        <v>0</v>
      </c>
      <c r="N210" s="3">
        <v>0</v>
      </c>
      <c r="O210" s="3">
        <v>0</v>
      </c>
      <c r="P210" s="3">
        <v>1</v>
      </c>
      <c r="Q210" s="3">
        <v>3</v>
      </c>
      <c r="R210" s="3">
        <v>4</v>
      </c>
      <c r="S210" s="3">
        <v>4</v>
      </c>
      <c r="T210" s="3">
        <v>0</v>
      </c>
      <c r="U210" s="3">
        <v>0</v>
      </c>
      <c r="V210" s="3">
        <v>0</v>
      </c>
    </row>
    <row r="211" spans="1:22" ht="100.5" customHeight="1" x14ac:dyDescent="0.25">
      <c r="A211" s="2" t="s">
        <v>1148</v>
      </c>
      <c r="B211" s="2" t="s">
        <v>28</v>
      </c>
      <c r="C211" s="2" t="s">
        <v>468</v>
      </c>
      <c r="D211" s="2" t="s">
        <v>465</v>
      </c>
      <c r="E211" s="2"/>
      <c r="F211" s="2" t="s">
        <v>85</v>
      </c>
      <c r="G211" s="2" t="s">
        <v>1155</v>
      </c>
      <c r="H211" s="2"/>
      <c r="I211" s="3">
        <v>7</v>
      </c>
      <c r="J211" s="5">
        <v>247</v>
      </c>
      <c r="K211" s="10">
        <f t="shared" si="8"/>
        <v>1729</v>
      </c>
      <c r="L211" s="3">
        <v>0</v>
      </c>
      <c r="M211" s="3">
        <v>3</v>
      </c>
      <c r="N211" s="3">
        <v>0</v>
      </c>
      <c r="O211" s="3">
        <v>0</v>
      </c>
      <c r="P211" s="3">
        <v>0</v>
      </c>
      <c r="Q211" s="3">
        <v>0</v>
      </c>
      <c r="R211" s="3">
        <v>2</v>
      </c>
      <c r="S211" s="3">
        <v>2</v>
      </c>
      <c r="T211" s="3">
        <v>0</v>
      </c>
      <c r="U211" s="3">
        <v>0</v>
      </c>
      <c r="V211" s="3">
        <v>0</v>
      </c>
    </row>
    <row r="212" spans="1:22" ht="100.5" customHeight="1" x14ac:dyDescent="0.25">
      <c r="A212" s="2" t="s">
        <v>1148</v>
      </c>
      <c r="B212" s="2" t="s">
        <v>28</v>
      </c>
      <c r="C212" s="2" t="s">
        <v>469</v>
      </c>
      <c r="D212" s="2" t="s">
        <v>470</v>
      </c>
      <c r="E212" s="2"/>
      <c r="F212" s="2" t="s">
        <v>97</v>
      </c>
      <c r="G212" s="2" t="s">
        <v>1155</v>
      </c>
      <c r="H212" s="2"/>
      <c r="I212" s="3">
        <v>19</v>
      </c>
      <c r="J212" s="5">
        <v>270</v>
      </c>
      <c r="K212" s="10">
        <f t="shared" si="8"/>
        <v>5130</v>
      </c>
      <c r="L212" s="3">
        <v>0</v>
      </c>
      <c r="M212" s="3">
        <v>0</v>
      </c>
      <c r="N212" s="3">
        <v>0</v>
      </c>
      <c r="O212" s="3">
        <v>1</v>
      </c>
      <c r="P212" s="3">
        <v>0</v>
      </c>
      <c r="Q212" s="3">
        <v>6</v>
      </c>
      <c r="R212" s="3">
        <v>6</v>
      </c>
      <c r="S212" s="3">
        <v>6</v>
      </c>
      <c r="T212" s="3">
        <v>0</v>
      </c>
      <c r="U212" s="3">
        <v>0</v>
      </c>
      <c r="V212" s="3">
        <v>0</v>
      </c>
    </row>
    <row r="213" spans="1:22" ht="100.5" customHeight="1" x14ac:dyDescent="0.25">
      <c r="A213" s="2" t="s">
        <v>1148</v>
      </c>
      <c r="B213" s="2" t="s">
        <v>28</v>
      </c>
      <c r="C213" s="2" t="s">
        <v>471</v>
      </c>
      <c r="D213" s="2" t="s">
        <v>467</v>
      </c>
      <c r="E213" s="2"/>
      <c r="F213" s="2" t="s">
        <v>97</v>
      </c>
      <c r="G213" s="2" t="s">
        <v>1155</v>
      </c>
      <c r="H213" s="2"/>
      <c r="I213" s="3">
        <v>2</v>
      </c>
      <c r="J213" s="5">
        <v>270</v>
      </c>
      <c r="K213" s="10">
        <f t="shared" si="8"/>
        <v>540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2</v>
      </c>
      <c r="T213" s="3">
        <v>0</v>
      </c>
      <c r="U213" s="3">
        <v>0</v>
      </c>
      <c r="V213" s="3">
        <v>0</v>
      </c>
    </row>
    <row r="214" spans="1:22" ht="100.5" customHeight="1" x14ac:dyDescent="0.25">
      <c r="A214" s="2" t="s">
        <v>1148</v>
      </c>
      <c r="B214" s="2" t="s">
        <v>28</v>
      </c>
      <c r="C214" s="2" t="s">
        <v>472</v>
      </c>
      <c r="D214" s="2" t="s">
        <v>473</v>
      </c>
      <c r="E214" s="2"/>
      <c r="F214" s="2" t="s">
        <v>474</v>
      </c>
      <c r="G214" s="2" t="s">
        <v>1155</v>
      </c>
      <c r="H214" s="2"/>
      <c r="I214" s="3">
        <v>2</v>
      </c>
      <c r="J214" s="5">
        <v>270</v>
      </c>
      <c r="K214" s="10">
        <f t="shared" si="8"/>
        <v>540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2</v>
      </c>
      <c r="S214" s="3">
        <v>0</v>
      </c>
      <c r="T214" s="3">
        <v>0</v>
      </c>
      <c r="U214" s="3">
        <v>0</v>
      </c>
      <c r="V214" s="3">
        <v>0</v>
      </c>
    </row>
    <row r="215" spans="1:22" ht="100.5" customHeight="1" x14ac:dyDescent="0.25">
      <c r="A215" s="2" t="s">
        <v>1148</v>
      </c>
      <c r="B215" s="2" t="s">
        <v>28</v>
      </c>
      <c r="C215" s="2" t="s">
        <v>475</v>
      </c>
      <c r="D215" s="2" t="s">
        <v>476</v>
      </c>
      <c r="E215" s="2"/>
      <c r="F215" s="2" t="s">
        <v>477</v>
      </c>
      <c r="G215" s="2" t="s">
        <v>1155</v>
      </c>
      <c r="H215" s="2"/>
      <c r="I215" s="3">
        <v>9</v>
      </c>
      <c r="J215" s="5">
        <v>200</v>
      </c>
      <c r="K215" s="10">
        <f t="shared" si="8"/>
        <v>1800</v>
      </c>
      <c r="L215" s="3">
        <v>0</v>
      </c>
      <c r="M215" s="3">
        <v>2</v>
      </c>
      <c r="N215" s="3">
        <v>0</v>
      </c>
      <c r="O215" s="3">
        <v>4</v>
      </c>
      <c r="P215" s="3">
        <v>0</v>
      </c>
      <c r="Q215" s="3">
        <v>0</v>
      </c>
      <c r="R215" s="3">
        <v>0</v>
      </c>
      <c r="S215" s="3">
        <v>3</v>
      </c>
      <c r="T215" s="3">
        <v>0</v>
      </c>
      <c r="U215" s="3">
        <v>0</v>
      </c>
      <c r="V215" s="3">
        <v>0</v>
      </c>
    </row>
    <row r="216" spans="1:22" ht="100.5" customHeight="1" x14ac:dyDescent="0.25">
      <c r="A216" s="2" t="s">
        <v>1148</v>
      </c>
      <c r="B216" s="2" t="s">
        <v>28</v>
      </c>
      <c r="C216" s="2" t="s">
        <v>478</v>
      </c>
      <c r="D216" s="2" t="s">
        <v>479</v>
      </c>
      <c r="E216" s="2"/>
      <c r="F216" s="2" t="s">
        <v>114</v>
      </c>
      <c r="G216" s="2" t="s">
        <v>1155</v>
      </c>
      <c r="H216" s="2"/>
      <c r="I216" s="3">
        <v>1</v>
      </c>
      <c r="J216" s="5">
        <v>247</v>
      </c>
      <c r="K216" s="10">
        <f t="shared" si="8"/>
        <v>247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1</v>
      </c>
      <c r="S216" s="3">
        <v>0</v>
      </c>
      <c r="T216" s="3">
        <v>0</v>
      </c>
      <c r="U216" s="3">
        <v>0</v>
      </c>
      <c r="V216" s="3">
        <v>0</v>
      </c>
    </row>
    <row r="217" spans="1:22" ht="100.5" customHeight="1" x14ac:dyDescent="0.25">
      <c r="A217" s="2" t="s">
        <v>1148</v>
      </c>
      <c r="B217" s="2" t="s">
        <v>28</v>
      </c>
      <c r="C217" s="2" t="s">
        <v>480</v>
      </c>
      <c r="D217" s="2" t="s">
        <v>470</v>
      </c>
      <c r="E217" s="2"/>
      <c r="F217" s="2" t="s">
        <v>114</v>
      </c>
      <c r="G217" s="2" t="s">
        <v>1155</v>
      </c>
      <c r="H217" s="2"/>
      <c r="I217" s="3">
        <v>1</v>
      </c>
      <c r="J217" s="5">
        <v>300</v>
      </c>
      <c r="K217" s="10">
        <f t="shared" si="8"/>
        <v>300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1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</row>
    <row r="218" spans="1:22" ht="100.5" customHeight="1" x14ac:dyDescent="0.25">
      <c r="A218" s="2" t="s">
        <v>1148</v>
      </c>
      <c r="B218" s="2" t="s">
        <v>28</v>
      </c>
      <c r="C218" s="2" t="s">
        <v>480</v>
      </c>
      <c r="D218" s="2" t="s">
        <v>470</v>
      </c>
      <c r="E218" s="2"/>
      <c r="F218" s="2" t="s">
        <v>97</v>
      </c>
      <c r="G218" s="2" t="s">
        <v>1155</v>
      </c>
      <c r="H218" s="2"/>
      <c r="I218" s="3">
        <v>8</v>
      </c>
      <c r="J218" s="5">
        <v>300</v>
      </c>
      <c r="K218" s="10">
        <f t="shared" si="8"/>
        <v>2400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3</v>
      </c>
      <c r="S218" s="3">
        <v>5</v>
      </c>
      <c r="T218" s="3">
        <v>0</v>
      </c>
      <c r="U218" s="3">
        <v>0</v>
      </c>
      <c r="V218" s="3">
        <v>0</v>
      </c>
    </row>
    <row r="219" spans="1:22" ht="100.5" customHeight="1" x14ac:dyDescent="0.25">
      <c r="A219" s="2" t="s">
        <v>1148</v>
      </c>
      <c r="B219" s="2" t="s">
        <v>28</v>
      </c>
      <c r="C219" s="2" t="s">
        <v>481</v>
      </c>
      <c r="D219" s="2" t="s">
        <v>473</v>
      </c>
      <c r="E219" s="2"/>
      <c r="F219" s="2" t="s">
        <v>474</v>
      </c>
      <c r="G219" s="2" t="s">
        <v>1155</v>
      </c>
      <c r="H219" s="2"/>
      <c r="I219" s="3">
        <v>1</v>
      </c>
      <c r="J219" s="5">
        <v>300</v>
      </c>
      <c r="K219" s="10">
        <f t="shared" si="8"/>
        <v>300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1</v>
      </c>
      <c r="T219" s="3">
        <v>0</v>
      </c>
      <c r="U219" s="3">
        <v>0</v>
      </c>
      <c r="V219" s="3">
        <v>0</v>
      </c>
    </row>
    <row r="220" spans="1:22" ht="100.5" customHeight="1" x14ac:dyDescent="0.25">
      <c r="A220" s="2" t="s">
        <v>1148</v>
      </c>
      <c r="B220" s="2" t="s">
        <v>28</v>
      </c>
      <c r="C220" s="2" t="s">
        <v>482</v>
      </c>
      <c r="D220" s="2" t="s">
        <v>467</v>
      </c>
      <c r="E220" s="2"/>
      <c r="F220" s="2" t="s">
        <v>483</v>
      </c>
      <c r="G220" s="2" t="s">
        <v>1155</v>
      </c>
      <c r="H220" s="2"/>
      <c r="I220" s="3">
        <v>1</v>
      </c>
      <c r="J220" s="5">
        <v>216</v>
      </c>
      <c r="K220" s="10">
        <f t="shared" si="8"/>
        <v>216</v>
      </c>
      <c r="L220" s="3">
        <v>0</v>
      </c>
      <c r="M220" s="3">
        <v>1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</row>
    <row r="221" spans="1:22" ht="100.5" customHeight="1" x14ac:dyDescent="0.25">
      <c r="A221" s="2" t="s">
        <v>1148</v>
      </c>
      <c r="B221" s="2" t="s">
        <v>28</v>
      </c>
      <c r="C221" s="2" t="s">
        <v>482</v>
      </c>
      <c r="D221" s="2" t="s">
        <v>467</v>
      </c>
      <c r="E221" s="2"/>
      <c r="F221" s="2" t="s">
        <v>114</v>
      </c>
      <c r="G221" s="2" t="s">
        <v>1155</v>
      </c>
      <c r="H221" s="2"/>
      <c r="I221" s="3">
        <v>16</v>
      </c>
      <c r="J221" s="5">
        <v>216</v>
      </c>
      <c r="K221" s="10">
        <f t="shared" si="8"/>
        <v>3456</v>
      </c>
      <c r="L221" s="3">
        <v>0</v>
      </c>
      <c r="M221" s="3">
        <v>0</v>
      </c>
      <c r="N221" s="3">
        <v>1</v>
      </c>
      <c r="O221" s="3">
        <v>0</v>
      </c>
      <c r="P221" s="3">
        <v>0</v>
      </c>
      <c r="Q221" s="3">
        <v>2</v>
      </c>
      <c r="R221" s="3">
        <v>4</v>
      </c>
      <c r="S221" s="3">
        <v>9</v>
      </c>
      <c r="T221" s="3">
        <v>0</v>
      </c>
      <c r="U221" s="3">
        <v>0</v>
      </c>
      <c r="V221" s="3">
        <v>0</v>
      </c>
    </row>
    <row r="222" spans="1:22" ht="100.5" customHeight="1" x14ac:dyDescent="0.25">
      <c r="A222" s="2" t="s">
        <v>1148</v>
      </c>
      <c r="B222" s="2" t="s">
        <v>28</v>
      </c>
      <c r="C222" s="2" t="s">
        <v>482</v>
      </c>
      <c r="D222" s="2" t="s">
        <v>467</v>
      </c>
      <c r="E222" s="2"/>
      <c r="F222" s="2" t="s">
        <v>97</v>
      </c>
      <c r="G222" s="2" t="s">
        <v>1155</v>
      </c>
      <c r="H222" s="2"/>
      <c r="I222" s="3">
        <v>20</v>
      </c>
      <c r="J222" s="5">
        <v>216</v>
      </c>
      <c r="K222" s="10">
        <f t="shared" si="8"/>
        <v>4320</v>
      </c>
      <c r="L222" s="3">
        <v>0</v>
      </c>
      <c r="M222" s="3">
        <v>0</v>
      </c>
      <c r="N222" s="3">
        <v>1</v>
      </c>
      <c r="O222" s="3">
        <v>0</v>
      </c>
      <c r="P222" s="3">
        <v>1</v>
      </c>
      <c r="Q222" s="3">
        <v>5</v>
      </c>
      <c r="R222" s="3">
        <v>5</v>
      </c>
      <c r="S222" s="3">
        <v>8</v>
      </c>
      <c r="T222" s="3">
        <v>0</v>
      </c>
      <c r="U222" s="3">
        <v>0</v>
      </c>
      <c r="V222" s="3">
        <v>0</v>
      </c>
    </row>
    <row r="223" spans="1:22" ht="100.5" customHeight="1" x14ac:dyDescent="0.25">
      <c r="A223" s="2" t="s">
        <v>1148</v>
      </c>
      <c r="B223" s="2" t="s">
        <v>28</v>
      </c>
      <c r="C223" s="2" t="s">
        <v>484</v>
      </c>
      <c r="D223" s="2" t="s">
        <v>467</v>
      </c>
      <c r="E223" s="2"/>
      <c r="F223" s="2" t="s">
        <v>483</v>
      </c>
      <c r="G223" s="2" t="s">
        <v>1155</v>
      </c>
      <c r="H223" s="2"/>
      <c r="I223" s="3">
        <v>14</v>
      </c>
      <c r="J223" s="5">
        <v>253</v>
      </c>
      <c r="K223" s="10">
        <f t="shared" si="8"/>
        <v>3542</v>
      </c>
      <c r="L223" s="3">
        <v>0</v>
      </c>
      <c r="M223" s="3">
        <v>0</v>
      </c>
      <c r="N223" s="3">
        <v>0</v>
      </c>
      <c r="O223" s="3">
        <v>1</v>
      </c>
      <c r="P223" s="3">
        <v>4</v>
      </c>
      <c r="Q223" s="3">
        <v>3</v>
      </c>
      <c r="R223" s="3">
        <v>3</v>
      </c>
      <c r="S223" s="3">
        <v>3</v>
      </c>
      <c r="T223" s="3">
        <v>0</v>
      </c>
      <c r="U223" s="3">
        <v>0</v>
      </c>
      <c r="V223" s="3">
        <v>0</v>
      </c>
    </row>
    <row r="224" spans="1:22" ht="100.5" customHeight="1" x14ac:dyDescent="0.25">
      <c r="A224" s="2" t="s">
        <v>1148</v>
      </c>
      <c r="B224" s="2" t="s">
        <v>28</v>
      </c>
      <c r="C224" s="2" t="s">
        <v>484</v>
      </c>
      <c r="D224" s="2" t="s">
        <v>467</v>
      </c>
      <c r="E224" s="2"/>
      <c r="F224" s="2" t="s">
        <v>114</v>
      </c>
      <c r="G224" s="2" t="s">
        <v>1155</v>
      </c>
      <c r="H224" s="2"/>
      <c r="I224" s="3">
        <v>8</v>
      </c>
      <c r="J224" s="5">
        <v>253</v>
      </c>
      <c r="K224" s="10">
        <f t="shared" si="8"/>
        <v>2024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4</v>
      </c>
      <c r="S224" s="3">
        <v>4</v>
      </c>
      <c r="T224" s="3">
        <v>0</v>
      </c>
      <c r="U224" s="3">
        <v>0</v>
      </c>
      <c r="V224" s="3">
        <v>0</v>
      </c>
    </row>
    <row r="225" spans="1:22" ht="100.5" customHeight="1" x14ac:dyDescent="0.25">
      <c r="A225" s="2" t="s">
        <v>1148</v>
      </c>
      <c r="B225" s="2" t="s">
        <v>28</v>
      </c>
      <c r="C225" s="2" t="s">
        <v>485</v>
      </c>
      <c r="D225" s="2" t="s">
        <v>467</v>
      </c>
      <c r="E225" s="2"/>
      <c r="F225" s="2" t="s">
        <v>33</v>
      </c>
      <c r="G225" s="2" t="s">
        <v>1155</v>
      </c>
      <c r="H225" s="2"/>
      <c r="I225" s="3">
        <v>1</v>
      </c>
      <c r="J225" s="5">
        <v>240</v>
      </c>
      <c r="K225" s="10">
        <f t="shared" si="8"/>
        <v>240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1</v>
      </c>
      <c r="T225" s="3">
        <v>0</v>
      </c>
      <c r="U225" s="3">
        <v>0</v>
      </c>
      <c r="V225" s="3">
        <v>0</v>
      </c>
    </row>
    <row r="226" spans="1:22" ht="100.5" customHeight="1" x14ac:dyDescent="0.25">
      <c r="A226" s="2" t="s">
        <v>1148</v>
      </c>
      <c r="B226" s="2" t="s">
        <v>28</v>
      </c>
      <c r="C226" s="2" t="s">
        <v>485</v>
      </c>
      <c r="D226" s="2" t="s">
        <v>467</v>
      </c>
      <c r="E226" s="2"/>
      <c r="F226" s="2" t="s">
        <v>114</v>
      </c>
      <c r="G226" s="2" t="s">
        <v>1155</v>
      </c>
      <c r="H226" s="2"/>
      <c r="I226" s="3">
        <v>4</v>
      </c>
      <c r="J226" s="5">
        <v>240</v>
      </c>
      <c r="K226" s="10">
        <f t="shared" si="8"/>
        <v>960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4</v>
      </c>
      <c r="T226" s="3">
        <v>0</v>
      </c>
      <c r="U226" s="3">
        <v>0</v>
      </c>
      <c r="V226" s="3">
        <v>0</v>
      </c>
    </row>
    <row r="227" spans="1:22" ht="100.5" customHeight="1" x14ac:dyDescent="0.25">
      <c r="A227" s="2" t="s">
        <v>1148</v>
      </c>
      <c r="B227" s="2" t="s">
        <v>28</v>
      </c>
      <c r="C227" s="2" t="s">
        <v>486</v>
      </c>
      <c r="D227" s="2" t="s">
        <v>467</v>
      </c>
      <c r="E227" s="2"/>
      <c r="F227" s="2" t="s">
        <v>97</v>
      </c>
      <c r="G227" s="2" t="s">
        <v>1155</v>
      </c>
      <c r="H227" s="2"/>
      <c r="I227" s="3">
        <v>1</v>
      </c>
      <c r="J227" s="5">
        <v>270</v>
      </c>
      <c r="K227" s="10">
        <f t="shared" si="8"/>
        <v>270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1</v>
      </c>
      <c r="T227" s="3">
        <v>0</v>
      </c>
      <c r="U227" s="3">
        <v>0</v>
      </c>
      <c r="V227" s="3">
        <v>0</v>
      </c>
    </row>
    <row r="228" spans="1:22" ht="100.5" customHeight="1" x14ac:dyDescent="0.25">
      <c r="A228" s="2" t="s">
        <v>1148</v>
      </c>
      <c r="B228" s="2" t="s">
        <v>28</v>
      </c>
      <c r="C228" s="2" t="s">
        <v>487</v>
      </c>
      <c r="D228" s="2" t="s">
        <v>467</v>
      </c>
      <c r="E228" s="2"/>
      <c r="F228" s="2" t="s">
        <v>483</v>
      </c>
      <c r="G228" s="2" t="s">
        <v>1155</v>
      </c>
      <c r="H228" s="2"/>
      <c r="I228" s="3">
        <v>4</v>
      </c>
      <c r="J228" s="5">
        <v>247</v>
      </c>
      <c r="K228" s="10">
        <f t="shared" si="8"/>
        <v>988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2</v>
      </c>
      <c r="R228" s="3">
        <v>2</v>
      </c>
      <c r="S228" s="3">
        <v>0</v>
      </c>
      <c r="T228" s="3">
        <v>0</v>
      </c>
      <c r="U228" s="3">
        <v>0</v>
      </c>
      <c r="V228" s="3">
        <v>0</v>
      </c>
    </row>
    <row r="229" spans="1:22" ht="100.5" customHeight="1" x14ac:dyDescent="0.25">
      <c r="A229" s="2" t="s">
        <v>1148</v>
      </c>
      <c r="B229" s="2" t="s">
        <v>28</v>
      </c>
      <c r="C229" s="2" t="s">
        <v>488</v>
      </c>
      <c r="D229" s="2" t="s">
        <v>489</v>
      </c>
      <c r="E229" s="2"/>
      <c r="F229" s="2" t="s">
        <v>67</v>
      </c>
      <c r="G229" s="2" t="s">
        <v>1155</v>
      </c>
      <c r="H229" s="2"/>
      <c r="I229" s="3">
        <v>4</v>
      </c>
      <c r="J229" s="5">
        <v>231</v>
      </c>
      <c r="K229" s="10">
        <f t="shared" si="8"/>
        <v>924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2</v>
      </c>
      <c r="S229" s="3">
        <v>2</v>
      </c>
      <c r="T229" s="3">
        <v>0</v>
      </c>
      <c r="U229" s="3">
        <v>0</v>
      </c>
      <c r="V229" s="3">
        <v>0</v>
      </c>
    </row>
    <row r="230" spans="1:22" ht="100.5" customHeight="1" x14ac:dyDescent="0.25">
      <c r="A230" s="2" t="s">
        <v>1148</v>
      </c>
      <c r="B230" s="2" t="s">
        <v>28</v>
      </c>
      <c r="C230" s="2" t="s">
        <v>490</v>
      </c>
      <c r="D230" s="2" t="s">
        <v>489</v>
      </c>
      <c r="E230" s="2"/>
      <c r="F230" s="2" t="s">
        <v>67</v>
      </c>
      <c r="G230" s="2" t="s">
        <v>1155</v>
      </c>
      <c r="H230" s="2"/>
      <c r="I230" s="3">
        <v>2</v>
      </c>
      <c r="J230" s="5">
        <v>254</v>
      </c>
      <c r="K230" s="10">
        <f t="shared" si="8"/>
        <v>508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2</v>
      </c>
      <c r="T230" s="3">
        <v>0</v>
      </c>
      <c r="U230" s="3">
        <v>0</v>
      </c>
      <c r="V230" s="3">
        <v>0</v>
      </c>
    </row>
    <row r="231" spans="1:22" ht="100.5" customHeight="1" x14ac:dyDescent="0.25">
      <c r="A231" s="2" t="s">
        <v>1148</v>
      </c>
      <c r="B231" s="2" t="s">
        <v>28</v>
      </c>
      <c r="C231" s="2" t="s">
        <v>491</v>
      </c>
      <c r="D231" s="2" t="s">
        <v>470</v>
      </c>
      <c r="E231" s="2"/>
      <c r="F231" s="2" t="s">
        <v>114</v>
      </c>
      <c r="G231" s="2" t="s">
        <v>1155</v>
      </c>
      <c r="H231" s="2"/>
      <c r="I231" s="3">
        <v>2</v>
      </c>
      <c r="J231" s="5">
        <v>231</v>
      </c>
      <c r="K231" s="10">
        <f t="shared" si="8"/>
        <v>462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1</v>
      </c>
      <c r="R231" s="3">
        <v>0</v>
      </c>
      <c r="S231" s="3">
        <v>1</v>
      </c>
      <c r="T231" s="3">
        <v>0</v>
      </c>
      <c r="U231" s="3">
        <v>0</v>
      </c>
      <c r="V231" s="3">
        <v>0</v>
      </c>
    </row>
    <row r="232" spans="1:22" ht="100.5" customHeight="1" x14ac:dyDescent="0.25">
      <c r="A232" s="2" t="s">
        <v>1148</v>
      </c>
      <c r="B232" s="2" t="s">
        <v>28</v>
      </c>
      <c r="C232" s="2" t="s">
        <v>491</v>
      </c>
      <c r="D232" s="2" t="s">
        <v>470</v>
      </c>
      <c r="E232" s="2"/>
      <c r="F232" s="2" t="s">
        <v>97</v>
      </c>
      <c r="G232" s="2" t="s">
        <v>1155</v>
      </c>
      <c r="H232" s="2"/>
      <c r="I232" s="3">
        <v>5</v>
      </c>
      <c r="J232" s="5">
        <v>231</v>
      </c>
      <c r="K232" s="10">
        <f t="shared" si="8"/>
        <v>1155</v>
      </c>
      <c r="L232" s="3">
        <v>0</v>
      </c>
      <c r="M232" s="3">
        <v>0</v>
      </c>
      <c r="N232" s="3">
        <v>0</v>
      </c>
      <c r="O232" s="3">
        <v>0</v>
      </c>
      <c r="P232" s="3">
        <v>2</v>
      </c>
      <c r="Q232" s="3">
        <v>1</v>
      </c>
      <c r="R232" s="3">
        <v>2</v>
      </c>
      <c r="S232" s="3">
        <v>0</v>
      </c>
      <c r="T232" s="3">
        <v>0</v>
      </c>
      <c r="U232" s="3">
        <v>0</v>
      </c>
      <c r="V232" s="3">
        <v>0</v>
      </c>
    </row>
    <row r="233" spans="1:22" ht="100.5" customHeight="1" x14ac:dyDescent="0.25">
      <c r="A233" s="2" t="s">
        <v>1148</v>
      </c>
      <c r="B233" s="2" t="s">
        <v>28</v>
      </c>
      <c r="C233" s="2" t="s">
        <v>492</v>
      </c>
      <c r="D233" s="2" t="s">
        <v>493</v>
      </c>
      <c r="E233" s="2"/>
      <c r="F233" s="2" t="s">
        <v>494</v>
      </c>
      <c r="G233" s="2" t="s">
        <v>1155</v>
      </c>
      <c r="H233" s="2"/>
      <c r="I233" s="3">
        <v>9</v>
      </c>
      <c r="J233" s="5">
        <v>231</v>
      </c>
      <c r="K233" s="10">
        <f t="shared" si="8"/>
        <v>2079</v>
      </c>
      <c r="L233" s="3">
        <v>0</v>
      </c>
      <c r="M233" s="3">
        <v>0</v>
      </c>
      <c r="N233" s="3">
        <v>0</v>
      </c>
      <c r="O233" s="3">
        <v>0</v>
      </c>
      <c r="P233" s="3">
        <v>3</v>
      </c>
      <c r="Q233" s="3">
        <v>2</v>
      </c>
      <c r="R233" s="3">
        <v>3</v>
      </c>
      <c r="S233" s="3">
        <v>1</v>
      </c>
      <c r="T233" s="3">
        <v>0</v>
      </c>
      <c r="U233" s="3">
        <v>0</v>
      </c>
      <c r="V233" s="3">
        <v>0</v>
      </c>
    </row>
    <row r="234" spans="1:22" ht="100.5" customHeight="1" x14ac:dyDescent="0.25">
      <c r="A234" s="2" t="s">
        <v>1148</v>
      </c>
      <c r="B234" s="2" t="s">
        <v>28</v>
      </c>
      <c r="C234" s="2" t="s">
        <v>492</v>
      </c>
      <c r="D234" s="2" t="s">
        <v>493</v>
      </c>
      <c r="E234" s="2"/>
      <c r="F234" s="2" t="s">
        <v>50</v>
      </c>
      <c r="G234" s="2" t="s">
        <v>1155</v>
      </c>
      <c r="H234" s="2"/>
      <c r="I234" s="3">
        <v>17</v>
      </c>
      <c r="J234" s="5">
        <v>231</v>
      </c>
      <c r="K234" s="10">
        <f t="shared" si="8"/>
        <v>3927</v>
      </c>
      <c r="L234" s="3">
        <v>0</v>
      </c>
      <c r="M234" s="3">
        <v>2</v>
      </c>
      <c r="N234" s="3">
        <v>3</v>
      </c>
      <c r="O234" s="3">
        <v>0</v>
      </c>
      <c r="P234" s="3">
        <v>4</v>
      </c>
      <c r="Q234" s="3">
        <v>1</v>
      </c>
      <c r="R234" s="3">
        <v>6</v>
      </c>
      <c r="S234" s="3">
        <v>1</v>
      </c>
      <c r="T234" s="3">
        <v>0</v>
      </c>
      <c r="U234" s="3">
        <v>0</v>
      </c>
      <c r="V234" s="3">
        <v>0</v>
      </c>
    </row>
    <row r="235" spans="1:22" ht="100.5" customHeight="1" x14ac:dyDescent="0.25">
      <c r="A235" s="2" t="s">
        <v>1148</v>
      </c>
      <c r="B235" s="2" t="s">
        <v>28</v>
      </c>
      <c r="C235" s="2" t="s">
        <v>492</v>
      </c>
      <c r="D235" s="2" t="s">
        <v>493</v>
      </c>
      <c r="E235" s="2"/>
      <c r="F235" s="2" t="s">
        <v>495</v>
      </c>
      <c r="G235" s="2" t="s">
        <v>1155</v>
      </c>
      <c r="H235" s="2"/>
      <c r="I235" s="3">
        <v>2</v>
      </c>
      <c r="J235" s="5">
        <v>231</v>
      </c>
      <c r="K235" s="10">
        <f t="shared" si="8"/>
        <v>462</v>
      </c>
      <c r="L235" s="3">
        <v>0</v>
      </c>
      <c r="M235" s="3">
        <v>0</v>
      </c>
      <c r="N235" s="3">
        <v>0</v>
      </c>
      <c r="O235" s="3">
        <v>0</v>
      </c>
      <c r="P235" s="3">
        <v>1</v>
      </c>
      <c r="Q235" s="3">
        <v>0</v>
      </c>
      <c r="R235" s="3">
        <v>1</v>
      </c>
      <c r="S235" s="3">
        <v>0</v>
      </c>
      <c r="T235" s="3">
        <v>0</v>
      </c>
      <c r="U235" s="3">
        <v>0</v>
      </c>
      <c r="V235" s="3">
        <v>0</v>
      </c>
    </row>
    <row r="236" spans="1:22" ht="100.5" customHeight="1" x14ac:dyDescent="0.25">
      <c r="A236" s="2" t="s">
        <v>1148</v>
      </c>
      <c r="B236" s="2" t="s">
        <v>28</v>
      </c>
      <c r="C236" s="2" t="s">
        <v>492</v>
      </c>
      <c r="D236" s="2" t="s">
        <v>493</v>
      </c>
      <c r="E236" s="2"/>
      <c r="F236" s="2" t="s">
        <v>496</v>
      </c>
      <c r="G236" s="2" t="s">
        <v>1155</v>
      </c>
      <c r="H236" s="2"/>
      <c r="I236" s="3">
        <v>6</v>
      </c>
      <c r="J236" s="5">
        <v>231</v>
      </c>
      <c r="K236" s="10">
        <f t="shared" si="8"/>
        <v>1386</v>
      </c>
      <c r="L236" s="3">
        <v>0</v>
      </c>
      <c r="M236" s="3">
        <v>0</v>
      </c>
      <c r="N236" s="3">
        <v>2</v>
      </c>
      <c r="O236" s="3">
        <v>0</v>
      </c>
      <c r="P236" s="3">
        <v>0</v>
      </c>
      <c r="Q236" s="3">
        <v>2</v>
      </c>
      <c r="R236" s="3">
        <v>2</v>
      </c>
      <c r="S236" s="3">
        <v>0</v>
      </c>
      <c r="T236" s="3">
        <v>0</v>
      </c>
      <c r="U236" s="3">
        <v>0</v>
      </c>
      <c r="V236" s="3">
        <v>0</v>
      </c>
    </row>
    <row r="237" spans="1:22" ht="100.5" customHeight="1" x14ac:dyDescent="0.25">
      <c r="A237" s="2" t="s">
        <v>1148</v>
      </c>
      <c r="B237" s="2" t="s">
        <v>28</v>
      </c>
      <c r="C237" s="2" t="s">
        <v>497</v>
      </c>
      <c r="D237" s="2" t="s">
        <v>493</v>
      </c>
      <c r="E237" s="2"/>
      <c r="F237" s="2" t="s">
        <v>50</v>
      </c>
      <c r="G237" s="2" t="s">
        <v>1155</v>
      </c>
      <c r="H237" s="2"/>
      <c r="I237" s="3">
        <v>2</v>
      </c>
      <c r="J237" s="5">
        <v>247</v>
      </c>
      <c r="K237" s="10">
        <f t="shared" si="8"/>
        <v>494</v>
      </c>
      <c r="L237" s="3">
        <v>0</v>
      </c>
      <c r="M237" s="3">
        <v>2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</row>
    <row r="238" spans="1:22" ht="100.5" customHeight="1" x14ac:dyDescent="0.25">
      <c r="A238" s="2" t="s">
        <v>1148</v>
      </c>
      <c r="B238" s="2" t="s">
        <v>28</v>
      </c>
      <c r="C238" s="2" t="s">
        <v>497</v>
      </c>
      <c r="D238" s="2" t="s">
        <v>493</v>
      </c>
      <c r="E238" s="2"/>
      <c r="F238" s="2" t="s">
        <v>97</v>
      </c>
      <c r="G238" s="2" t="s">
        <v>1155</v>
      </c>
      <c r="H238" s="2"/>
      <c r="I238" s="3">
        <v>8</v>
      </c>
      <c r="J238" s="5">
        <v>247</v>
      </c>
      <c r="K238" s="10">
        <f t="shared" si="8"/>
        <v>1976</v>
      </c>
      <c r="L238" s="3">
        <v>0</v>
      </c>
      <c r="M238" s="3">
        <v>0</v>
      </c>
      <c r="N238" s="3">
        <v>0</v>
      </c>
      <c r="O238" s="3">
        <v>0</v>
      </c>
      <c r="P238" s="3">
        <v>1</v>
      </c>
      <c r="Q238" s="3">
        <v>3</v>
      </c>
      <c r="R238" s="3">
        <v>3</v>
      </c>
      <c r="S238" s="3">
        <v>1</v>
      </c>
      <c r="T238" s="3">
        <v>0</v>
      </c>
      <c r="U238" s="3">
        <v>0</v>
      </c>
      <c r="V238" s="3">
        <v>0</v>
      </c>
    </row>
    <row r="239" spans="1:22" ht="100.5" customHeight="1" x14ac:dyDescent="0.25">
      <c r="A239" s="2" t="s">
        <v>1148</v>
      </c>
      <c r="B239" s="2" t="s">
        <v>28</v>
      </c>
      <c r="C239" s="2" t="s">
        <v>498</v>
      </c>
      <c r="D239" s="2" t="s">
        <v>493</v>
      </c>
      <c r="E239" s="2"/>
      <c r="F239" s="2" t="s">
        <v>50</v>
      </c>
      <c r="G239" s="2" t="s">
        <v>1155</v>
      </c>
      <c r="H239" s="2"/>
      <c r="I239" s="3">
        <v>4</v>
      </c>
      <c r="J239" s="5">
        <v>231</v>
      </c>
      <c r="K239" s="10">
        <f t="shared" si="8"/>
        <v>924</v>
      </c>
      <c r="L239" s="3">
        <v>0</v>
      </c>
      <c r="M239" s="3">
        <v>1</v>
      </c>
      <c r="N239" s="3">
        <v>0</v>
      </c>
      <c r="O239" s="3">
        <v>0</v>
      </c>
      <c r="P239" s="3">
        <v>0</v>
      </c>
      <c r="Q239" s="3">
        <v>1</v>
      </c>
      <c r="R239" s="3">
        <v>2</v>
      </c>
      <c r="S239" s="3">
        <v>0</v>
      </c>
      <c r="T239" s="3">
        <v>0</v>
      </c>
      <c r="U239" s="3">
        <v>0</v>
      </c>
      <c r="V239" s="3">
        <v>0</v>
      </c>
    </row>
    <row r="240" spans="1:22" ht="100.5" customHeight="1" x14ac:dyDescent="0.25">
      <c r="A240" s="2" t="s">
        <v>1148</v>
      </c>
      <c r="B240" s="2" t="s">
        <v>28</v>
      </c>
      <c r="C240" s="2" t="s">
        <v>498</v>
      </c>
      <c r="D240" s="2" t="s">
        <v>493</v>
      </c>
      <c r="E240" s="2"/>
      <c r="F240" s="2" t="s">
        <v>496</v>
      </c>
      <c r="G240" s="2" t="s">
        <v>1155</v>
      </c>
      <c r="H240" s="2"/>
      <c r="I240" s="3">
        <v>2</v>
      </c>
      <c r="J240" s="5">
        <v>231</v>
      </c>
      <c r="K240" s="10">
        <f t="shared" si="8"/>
        <v>462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1</v>
      </c>
      <c r="S240" s="3">
        <v>1</v>
      </c>
      <c r="T240" s="3">
        <v>0</v>
      </c>
      <c r="U240" s="3">
        <v>0</v>
      </c>
      <c r="V240" s="3">
        <v>0</v>
      </c>
    </row>
    <row r="241" spans="1:22" ht="100.5" customHeight="1" x14ac:dyDescent="0.25">
      <c r="A241" s="2" t="s">
        <v>1148</v>
      </c>
      <c r="B241" s="2" t="s">
        <v>32</v>
      </c>
      <c r="C241" s="2" t="s">
        <v>499</v>
      </c>
      <c r="D241" s="2" t="s">
        <v>500</v>
      </c>
      <c r="E241" s="2"/>
      <c r="F241" s="2" t="s">
        <v>40</v>
      </c>
      <c r="G241" s="2" t="s">
        <v>1155</v>
      </c>
      <c r="H241" s="2"/>
      <c r="I241" s="3">
        <v>1</v>
      </c>
      <c r="J241" s="5">
        <v>216</v>
      </c>
      <c r="K241" s="10">
        <f t="shared" si="8"/>
        <v>216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1</v>
      </c>
      <c r="T241" s="3">
        <v>0</v>
      </c>
      <c r="U241" s="3">
        <v>0</v>
      </c>
      <c r="V241" s="3">
        <v>0</v>
      </c>
    </row>
    <row r="242" spans="1:22" ht="100.5" customHeight="1" x14ac:dyDescent="0.25">
      <c r="A242" s="2" t="s">
        <v>1148</v>
      </c>
      <c r="B242" s="2" t="s">
        <v>32</v>
      </c>
      <c r="C242" s="2" t="s">
        <v>499</v>
      </c>
      <c r="D242" s="2" t="s">
        <v>500</v>
      </c>
      <c r="E242" s="2"/>
      <c r="F242" s="2" t="s">
        <v>97</v>
      </c>
      <c r="G242" s="2" t="s">
        <v>1155</v>
      </c>
      <c r="H242" s="2"/>
      <c r="I242" s="3">
        <v>1</v>
      </c>
      <c r="J242" s="5">
        <v>216</v>
      </c>
      <c r="K242" s="10">
        <f t="shared" si="8"/>
        <v>216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1</v>
      </c>
      <c r="T242" s="3">
        <v>0</v>
      </c>
      <c r="U242" s="3">
        <v>0</v>
      </c>
      <c r="V242" s="3">
        <v>0</v>
      </c>
    </row>
    <row r="243" spans="1:22" ht="100.5" customHeight="1" x14ac:dyDescent="0.25">
      <c r="A243" s="2" t="s">
        <v>1148</v>
      </c>
      <c r="B243" s="2" t="s">
        <v>32</v>
      </c>
      <c r="C243" s="2" t="s">
        <v>501</v>
      </c>
      <c r="D243" s="2" t="s">
        <v>502</v>
      </c>
      <c r="E243" s="2"/>
      <c r="F243" s="2" t="s">
        <v>85</v>
      </c>
      <c r="G243" s="2" t="s">
        <v>1155</v>
      </c>
      <c r="H243" s="2"/>
      <c r="I243" s="3">
        <v>18</v>
      </c>
      <c r="J243" s="5">
        <v>216</v>
      </c>
      <c r="K243" s="10">
        <f t="shared" si="8"/>
        <v>3888</v>
      </c>
      <c r="L243" s="3">
        <v>0</v>
      </c>
      <c r="M243" s="3">
        <v>0</v>
      </c>
      <c r="N243" s="3">
        <v>1</v>
      </c>
      <c r="O243" s="3">
        <v>0</v>
      </c>
      <c r="P243" s="3">
        <v>3</v>
      </c>
      <c r="Q243" s="3">
        <v>5</v>
      </c>
      <c r="R243" s="3">
        <v>5</v>
      </c>
      <c r="S243" s="3">
        <v>4</v>
      </c>
      <c r="T243" s="3">
        <v>0</v>
      </c>
      <c r="U243" s="3">
        <v>0</v>
      </c>
      <c r="V243" s="3">
        <v>0</v>
      </c>
    </row>
    <row r="244" spans="1:22" ht="100.5" customHeight="1" x14ac:dyDescent="0.25">
      <c r="A244" s="2" t="s">
        <v>1148</v>
      </c>
      <c r="B244" s="2" t="s">
        <v>32</v>
      </c>
      <c r="C244" s="2" t="s">
        <v>503</v>
      </c>
      <c r="D244" s="2" t="s">
        <v>500</v>
      </c>
      <c r="E244" s="2"/>
      <c r="F244" s="2" t="s">
        <v>483</v>
      </c>
      <c r="G244" s="2" t="s">
        <v>1155</v>
      </c>
      <c r="H244" s="2"/>
      <c r="I244" s="3">
        <v>4</v>
      </c>
      <c r="J244" s="5">
        <v>224</v>
      </c>
      <c r="K244" s="10">
        <f t="shared" si="8"/>
        <v>896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1</v>
      </c>
      <c r="S244" s="3">
        <v>3</v>
      </c>
      <c r="T244" s="3">
        <v>0</v>
      </c>
      <c r="U244" s="3">
        <v>0</v>
      </c>
      <c r="V244" s="3">
        <v>0</v>
      </c>
    </row>
    <row r="245" spans="1:22" ht="100.5" customHeight="1" x14ac:dyDescent="0.25">
      <c r="A245" s="2" t="s">
        <v>1148</v>
      </c>
      <c r="B245" s="2" t="s">
        <v>32</v>
      </c>
      <c r="C245" s="2" t="s">
        <v>503</v>
      </c>
      <c r="D245" s="2" t="s">
        <v>500</v>
      </c>
      <c r="E245" s="2"/>
      <c r="F245" s="2" t="s">
        <v>114</v>
      </c>
      <c r="G245" s="2" t="s">
        <v>1155</v>
      </c>
      <c r="H245" s="2"/>
      <c r="I245" s="3">
        <v>1</v>
      </c>
      <c r="J245" s="5">
        <v>224</v>
      </c>
      <c r="K245" s="10">
        <f t="shared" si="8"/>
        <v>224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1</v>
      </c>
      <c r="T245" s="3">
        <v>0</v>
      </c>
      <c r="U245" s="3">
        <v>0</v>
      </c>
      <c r="V245" s="3">
        <v>0</v>
      </c>
    </row>
    <row r="246" spans="1:22" ht="100.5" customHeight="1" x14ac:dyDescent="0.25">
      <c r="A246" s="2" t="s">
        <v>1148</v>
      </c>
      <c r="B246" s="2" t="s">
        <v>32</v>
      </c>
      <c r="C246" s="2" t="s">
        <v>504</v>
      </c>
      <c r="D246" s="2" t="s">
        <v>505</v>
      </c>
      <c r="E246" s="2"/>
      <c r="F246" s="2" t="s">
        <v>33</v>
      </c>
      <c r="G246" s="2" t="s">
        <v>1155</v>
      </c>
      <c r="H246" s="2"/>
      <c r="I246" s="3">
        <v>2</v>
      </c>
      <c r="J246" s="5">
        <v>247</v>
      </c>
      <c r="K246" s="10">
        <f t="shared" si="8"/>
        <v>494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1</v>
      </c>
      <c r="S246" s="3">
        <v>1</v>
      </c>
      <c r="T246" s="3">
        <v>0</v>
      </c>
      <c r="U246" s="3">
        <v>0</v>
      </c>
      <c r="V246" s="3">
        <v>0</v>
      </c>
    </row>
    <row r="247" spans="1:22" ht="100.5" customHeight="1" x14ac:dyDescent="0.25">
      <c r="A247" s="2" t="s">
        <v>1148</v>
      </c>
      <c r="B247" s="2" t="s">
        <v>32</v>
      </c>
      <c r="C247" s="2" t="s">
        <v>506</v>
      </c>
      <c r="D247" s="2" t="s">
        <v>507</v>
      </c>
      <c r="E247" s="2"/>
      <c r="F247" s="2" t="s">
        <v>494</v>
      </c>
      <c r="G247" s="2" t="s">
        <v>1155</v>
      </c>
      <c r="H247" s="2"/>
      <c r="I247" s="3">
        <v>2</v>
      </c>
      <c r="J247" s="5">
        <v>185</v>
      </c>
      <c r="K247" s="10">
        <f t="shared" si="8"/>
        <v>370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2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</row>
    <row r="248" spans="1:22" ht="100.5" customHeight="1" x14ac:dyDescent="0.25">
      <c r="A248" s="2" t="s">
        <v>1148</v>
      </c>
      <c r="B248" s="2" t="s">
        <v>32</v>
      </c>
      <c r="C248" s="2" t="s">
        <v>506</v>
      </c>
      <c r="D248" s="2" t="s">
        <v>507</v>
      </c>
      <c r="E248" s="2"/>
      <c r="F248" s="2" t="s">
        <v>85</v>
      </c>
      <c r="G248" s="2" t="s">
        <v>1155</v>
      </c>
      <c r="H248" s="2"/>
      <c r="I248" s="3">
        <v>2</v>
      </c>
      <c r="J248" s="5">
        <v>185</v>
      </c>
      <c r="K248" s="10">
        <f t="shared" si="8"/>
        <v>370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2</v>
      </c>
      <c r="T248" s="3">
        <v>0</v>
      </c>
      <c r="U248" s="3">
        <v>0</v>
      </c>
      <c r="V248" s="3">
        <v>0</v>
      </c>
    </row>
    <row r="249" spans="1:22" ht="100.5" customHeight="1" x14ac:dyDescent="0.25">
      <c r="A249" s="2" t="s">
        <v>1148</v>
      </c>
      <c r="B249" s="2" t="s">
        <v>35</v>
      </c>
      <c r="C249" s="2" t="s">
        <v>508</v>
      </c>
      <c r="D249" s="2" t="s">
        <v>509</v>
      </c>
      <c r="E249" s="2" t="s">
        <v>81</v>
      </c>
      <c r="F249" s="2" t="s">
        <v>77</v>
      </c>
      <c r="G249" s="2" t="s">
        <v>1156</v>
      </c>
      <c r="H249" s="2"/>
      <c r="I249" s="3">
        <v>16</v>
      </c>
      <c r="J249" s="5">
        <v>293</v>
      </c>
      <c r="K249" s="10">
        <f t="shared" si="8"/>
        <v>4688</v>
      </c>
      <c r="L249" s="3">
        <v>0</v>
      </c>
      <c r="M249" s="3">
        <v>0</v>
      </c>
      <c r="N249" s="3">
        <v>5</v>
      </c>
      <c r="O249" s="3">
        <v>0</v>
      </c>
      <c r="P249" s="3">
        <v>0</v>
      </c>
      <c r="Q249" s="3">
        <v>2</v>
      </c>
      <c r="R249" s="3">
        <v>4</v>
      </c>
      <c r="S249" s="3">
        <v>5</v>
      </c>
      <c r="T249" s="3">
        <v>0</v>
      </c>
      <c r="U249" s="3">
        <v>0</v>
      </c>
      <c r="V249" s="3">
        <v>0</v>
      </c>
    </row>
    <row r="250" spans="1:22" x14ac:dyDescent="0.25">
      <c r="A250" s="2" t="s">
        <v>1148</v>
      </c>
      <c r="B250" s="2" t="s">
        <v>35</v>
      </c>
      <c r="C250" s="2" t="s">
        <v>510</v>
      </c>
      <c r="D250" s="2" t="s">
        <v>509</v>
      </c>
      <c r="E250" s="2" t="s">
        <v>511</v>
      </c>
      <c r="F250" s="2" t="s">
        <v>33</v>
      </c>
      <c r="G250" s="2" t="s">
        <v>1156</v>
      </c>
      <c r="H250" s="2"/>
      <c r="I250" s="3">
        <v>2</v>
      </c>
      <c r="J250" s="5">
        <v>293</v>
      </c>
      <c r="K250" s="10">
        <f t="shared" si="8"/>
        <v>586</v>
      </c>
      <c r="L250" s="3">
        <v>0</v>
      </c>
      <c r="M250" s="3">
        <v>1</v>
      </c>
      <c r="N250" s="3">
        <v>0</v>
      </c>
      <c r="O250" s="3">
        <v>0</v>
      </c>
      <c r="P250" s="3">
        <v>0</v>
      </c>
      <c r="Q250" s="3">
        <v>0</v>
      </c>
      <c r="R250" s="3">
        <v>1</v>
      </c>
      <c r="S250" s="3">
        <v>0</v>
      </c>
      <c r="T250" s="3">
        <v>0</v>
      </c>
      <c r="U250" s="3">
        <v>0</v>
      </c>
      <c r="V250" s="3">
        <v>0</v>
      </c>
    </row>
    <row r="251" spans="1:22" x14ac:dyDescent="0.25">
      <c r="A251" s="2" t="s">
        <v>1148</v>
      </c>
      <c r="B251" s="2" t="s">
        <v>28</v>
      </c>
      <c r="C251" s="2" t="s">
        <v>512</v>
      </c>
      <c r="D251" s="2" t="s">
        <v>513</v>
      </c>
      <c r="E251" s="2"/>
      <c r="F251" s="2" t="s">
        <v>514</v>
      </c>
      <c r="G251" s="2" t="s">
        <v>1156</v>
      </c>
      <c r="H251" s="2"/>
      <c r="I251" s="3">
        <v>6</v>
      </c>
      <c r="J251" s="5">
        <v>293</v>
      </c>
      <c r="K251" s="10">
        <f t="shared" si="8"/>
        <v>1758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6</v>
      </c>
      <c r="T251" s="3">
        <v>0</v>
      </c>
      <c r="U251" s="3">
        <v>0</v>
      </c>
      <c r="V251" s="3">
        <v>0</v>
      </c>
    </row>
    <row r="252" spans="1:22" x14ac:dyDescent="0.25">
      <c r="A252" s="2" t="s">
        <v>1148</v>
      </c>
      <c r="B252" s="2" t="s">
        <v>28</v>
      </c>
      <c r="C252" s="2" t="s">
        <v>515</v>
      </c>
      <c r="D252" s="2" t="s">
        <v>513</v>
      </c>
      <c r="E252" s="2"/>
      <c r="F252" s="2" t="s">
        <v>514</v>
      </c>
      <c r="G252" s="2" t="s">
        <v>1156</v>
      </c>
      <c r="H252" s="2"/>
      <c r="I252" s="3">
        <v>9</v>
      </c>
      <c r="J252" s="5">
        <v>231</v>
      </c>
      <c r="K252" s="10">
        <f t="shared" si="8"/>
        <v>2079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5</v>
      </c>
      <c r="S252" s="3">
        <v>4</v>
      </c>
      <c r="T252" s="3">
        <v>0</v>
      </c>
      <c r="U252" s="3">
        <v>0</v>
      </c>
      <c r="V252" s="3">
        <v>0</v>
      </c>
    </row>
    <row r="253" spans="1:22" x14ac:dyDescent="0.25">
      <c r="A253" s="2" t="s">
        <v>1148</v>
      </c>
      <c r="B253" s="2" t="s">
        <v>28</v>
      </c>
      <c r="C253" s="2" t="s">
        <v>516</v>
      </c>
      <c r="D253" s="2" t="s">
        <v>517</v>
      </c>
      <c r="E253" s="2"/>
      <c r="F253" s="2" t="s">
        <v>37</v>
      </c>
      <c r="G253" s="2" t="s">
        <v>1156</v>
      </c>
      <c r="H253" s="2"/>
      <c r="I253" s="3">
        <v>5</v>
      </c>
      <c r="J253" s="5">
        <v>244</v>
      </c>
      <c r="K253" s="10">
        <f t="shared" si="8"/>
        <v>1220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2</v>
      </c>
      <c r="R253" s="3">
        <v>3</v>
      </c>
      <c r="S253" s="3">
        <v>0</v>
      </c>
      <c r="T253" s="3">
        <v>0</v>
      </c>
      <c r="U253" s="3">
        <v>0</v>
      </c>
      <c r="V253" s="3">
        <v>0</v>
      </c>
    </row>
    <row r="254" spans="1:22" x14ac:dyDescent="0.25">
      <c r="A254" s="2" t="s">
        <v>1148</v>
      </c>
      <c r="B254" s="2" t="s">
        <v>28</v>
      </c>
      <c r="C254" s="2" t="s">
        <v>518</v>
      </c>
      <c r="D254" s="2" t="s">
        <v>517</v>
      </c>
      <c r="E254" s="2"/>
      <c r="F254" s="2" t="s">
        <v>37</v>
      </c>
      <c r="G254" s="2" t="s">
        <v>1156</v>
      </c>
      <c r="H254" s="2"/>
      <c r="I254" s="3">
        <v>11</v>
      </c>
      <c r="J254" s="5">
        <v>244</v>
      </c>
      <c r="K254" s="10">
        <f t="shared" si="8"/>
        <v>2684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3</v>
      </c>
      <c r="R254" s="3">
        <v>1</v>
      </c>
      <c r="S254" s="3">
        <v>7</v>
      </c>
      <c r="T254" s="3">
        <v>0</v>
      </c>
      <c r="U254" s="3">
        <v>0</v>
      </c>
      <c r="V254" s="3">
        <v>0</v>
      </c>
    </row>
    <row r="255" spans="1:22" x14ac:dyDescent="0.25">
      <c r="A255" s="2" t="s">
        <v>1148</v>
      </c>
      <c r="B255" s="2" t="s">
        <v>28</v>
      </c>
      <c r="C255" s="2" t="s">
        <v>519</v>
      </c>
      <c r="D255" s="2" t="s">
        <v>520</v>
      </c>
      <c r="E255" s="2" t="s">
        <v>511</v>
      </c>
      <c r="F255" s="2" t="s">
        <v>33</v>
      </c>
      <c r="G255" s="2" t="s">
        <v>1156</v>
      </c>
      <c r="H255" s="2"/>
      <c r="I255" s="3">
        <v>5</v>
      </c>
      <c r="J255" s="5">
        <v>216</v>
      </c>
      <c r="K255" s="10">
        <f t="shared" si="8"/>
        <v>1080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4</v>
      </c>
      <c r="S255" s="3">
        <v>1</v>
      </c>
      <c r="T255" s="3">
        <v>0</v>
      </c>
      <c r="U255" s="3">
        <v>0</v>
      </c>
      <c r="V255" s="3">
        <v>0</v>
      </c>
    </row>
    <row r="256" spans="1:22" ht="100.5" customHeight="1" x14ac:dyDescent="0.25">
      <c r="A256" s="2" t="s">
        <v>1148</v>
      </c>
      <c r="B256" s="2" t="s">
        <v>28</v>
      </c>
      <c r="C256" s="2" t="s">
        <v>521</v>
      </c>
      <c r="D256" s="2" t="s">
        <v>522</v>
      </c>
      <c r="E256" s="2"/>
      <c r="F256" s="2" t="s">
        <v>33</v>
      </c>
      <c r="G256" s="2" t="s">
        <v>1156</v>
      </c>
      <c r="H256" s="2"/>
      <c r="I256" s="3">
        <v>1</v>
      </c>
      <c r="J256" s="5">
        <v>231</v>
      </c>
      <c r="K256" s="10">
        <f t="shared" si="8"/>
        <v>231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1</v>
      </c>
      <c r="S256" s="3">
        <v>0</v>
      </c>
      <c r="T256" s="3">
        <v>0</v>
      </c>
      <c r="U256" s="3">
        <v>0</v>
      </c>
      <c r="V256" s="3">
        <v>0</v>
      </c>
    </row>
    <row r="257" spans="1:22" x14ac:dyDescent="0.25">
      <c r="A257" s="2" t="s">
        <v>1148</v>
      </c>
      <c r="B257" s="2" t="s">
        <v>28</v>
      </c>
      <c r="C257" s="2" t="s">
        <v>523</v>
      </c>
      <c r="D257" s="2" t="s">
        <v>517</v>
      </c>
      <c r="E257" s="2"/>
      <c r="F257" s="2" t="s">
        <v>37</v>
      </c>
      <c r="G257" s="2" t="s">
        <v>1156</v>
      </c>
      <c r="H257" s="2"/>
      <c r="I257" s="3">
        <v>12</v>
      </c>
      <c r="J257" s="5">
        <v>231</v>
      </c>
      <c r="K257" s="10">
        <f t="shared" si="8"/>
        <v>2772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5</v>
      </c>
      <c r="R257" s="3">
        <v>3</v>
      </c>
      <c r="S257" s="3">
        <v>4</v>
      </c>
      <c r="T257" s="3">
        <v>0</v>
      </c>
      <c r="U257" s="3">
        <v>0</v>
      </c>
      <c r="V257" s="3">
        <v>0</v>
      </c>
    </row>
    <row r="258" spans="1:22" x14ac:dyDescent="0.25">
      <c r="A258" s="2" t="s">
        <v>1148</v>
      </c>
      <c r="B258" s="2" t="s">
        <v>28</v>
      </c>
      <c r="C258" s="2" t="s">
        <v>524</v>
      </c>
      <c r="D258" s="2" t="s">
        <v>517</v>
      </c>
      <c r="E258" s="2"/>
      <c r="F258" s="2" t="s">
        <v>37</v>
      </c>
      <c r="G258" s="2" t="s">
        <v>1156</v>
      </c>
      <c r="H258" s="2"/>
      <c r="I258" s="3">
        <v>2</v>
      </c>
      <c r="J258" s="5">
        <v>254</v>
      </c>
      <c r="K258" s="10">
        <f t="shared" si="8"/>
        <v>508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2</v>
      </c>
      <c r="S258" s="3">
        <v>0</v>
      </c>
      <c r="T258" s="3">
        <v>0</v>
      </c>
      <c r="U258" s="3">
        <v>0</v>
      </c>
      <c r="V258" s="3">
        <v>0</v>
      </c>
    </row>
    <row r="259" spans="1:22" ht="100.5" customHeight="1" x14ac:dyDescent="0.25">
      <c r="A259" s="2" t="s">
        <v>1148</v>
      </c>
      <c r="B259" s="2" t="s">
        <v>28</v>
      </c>
      <c r="C259" s="2" t="s">
        <v>525</v>
      </c>
      <c r="D259" s="2" t="s">
        <v>526</v>
      </c>
      <c r="E259" s="2"/>
      <c r="F259" s="2" t="s">
        <v>527</v>
      </c>
      <c r="G259" s="2" t="s">
        <v>1156</v>
      </c>
      <c r="H259" s="2"/>
      <c r="I259" s="3">
        <v>1</v>
      </c>
      <c r="J259" s="5">
        <v>247</v>
      </c>
      <c r="K259" s="10">
        <f t="shared" si="8"/>
        <v>247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1</v>
      </c>
      <c r="S259" s="3">
        <v>0</v>
      </c>
      <c r="T259" s="3">
        <v>0</v>
      </c>
      <c r="U259" s="3">
        <v>0</v>
      </c>
      <c r="V259" s="3">
        <v>0</v>
      </c>
    </row>
    <row r="260" spans="1:22" x14ac:dyDescent="0.25">
      <c r="A260" s="2" t="s">
        <v>1148</v>
      </c>
      <c r="B260" s="2" t="s">
        <v>28</v>
      </c>
      <c r="C260" s="2" t="s">
        <v>528</v>
      </c>
      <c r="D260" s="2" t="s">
        <v>520</v>
      </c>
      <c r="E260" s="2" t="s">
        <v>511</v>
      </c>
      <c r="F260" s="2" t="s">
        <v>33</v>
      </c>
      <c r="G260" s="2" t="s">
        <v>1156</v>
      </c>
      <c r="H260" s="2"/>
      <c r="I260" s="3">
        <v>1</v>
      </c>
      <c r="J260" s="5">
        <v>231</v>
      </c>
      <c r="K260" s="10">
        <f t="shared" si="8"/>
        <v>231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1</v>
      </c>
      <c r="T260" s="3">
        <v>0</v>
      </c>
      <c r="U260" s="3">
        <v>0</v>
      </c>
      <c r="V260" s="3">
        <v>0</v>
      </c>
    </row>
    <row r="261" spans="1:22" x14ac:dyDescent="0.25">
      <c r="A261" s="2" t="s">
        <v>1148</v>
      </c>
      <c r="B261" s="2" t="s">
        <v>28</v>
      </c>
      <c r="C261" s="2" t="s">
        <v>529</v>
      </c>
      <c r="D261" s="2" t="s">
        <v>520</v>
      </c>
      <c r="E261" s="2" t="s">
        <v>511</v>
      </c>
      <c r="F261" s="2" t="s">
        <v>77</v>
      </c>
      <c r="G261" s="2" t="s">
        <v>1156</v>
      </c>
      <c r="H261" s="2"/>
      <c r="I261" s="3">
        <v>9</v>
      </c>
      <c r="J261" s="5">
        <v>231</v>
      </c>
      <c r="K261" s="10">
        <f t="shared" ref="K261:K324" si="9">J261*I261</f>
        <v>2079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2</v>
      </c>
      <c r="S261" s="3">
        <v>7</v>
      </c>
      <c r="T261" s="3">
        <v>0</v>
      </c>
      <c r="U261" s="3">
        <v>0</v>
      </c>
      <c r="V261" s="3">
        <v>0</v>
      </c>
    </row>
    <row r="262" spans="1:22" x14ac:dyDescent="0.25">
      <c r="A262" s="2" t="s">
        <v>1148</v>
      </c>
      <c r="B262" s="2" t="s">
        <v>28</v>
      </c>
      <c r="C262" s="2" t="s">
        <v>530</v>
      </c>
      <c r="D262" s="2" t="s">
        <v>520</v>
      </c>
      <c r="E262" s="2" t="s">
        <v>511</v>
      </c>
      <c r="F262" s="2" t="s">
        <v>77</v>
      </c>
      <c r="G262" s="2" t="s">
        <v>1156</v>
      </c>
      <c r="H262" s="2"/>
      <c r="I262" s="3">
        <v>2</v>
      </c>
      <c r="J262" s="5">
        <v>247</v>
      </c>
      <c r="K262" s="10">
        <f t="shared" si="9"/>
        <v>494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2</v>
      </c>
      <c r="T262" s="3">
        <v>0</v>
      </c>
      <c r="U262" s="3">
        <v>0</v>
      </c>
      <c r="V262" s="3">
        <v>0</v>
      </c>
    </row>
    <row r="263" spans="1:22" x14ac:dyDescent="0.25">
      <c r="A263" s="2" t="s">
        <v>1148</v>
      </c>
      <c r="B263" s="2" t="s">
        <v>32</v>
      </c>
      <c r="C263" s="2" t="s">
        <v>531</v>
      </c>
      <c r="D263" s="2" t="s">
        <v>532</v>
      </c>
      <c r="E263" s="2"/>
      <c r="F263" s="2" t="s">
        <v>37</v>
      </c>
      <c r="G263" s="2" t="s">
        <v>1156</v>
      </c>
      <c r="H263" s="2"/>
      <c r="I263" s="3">
        <v>2</v>
      </c>
      <c r="J263" s="5">
        <v>231</v>
      </c>
      <c r="K263" s="10">
        <f t="shared" si="9"/>
        <v>462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1</v>
      </c>
      <c r="S263" s="3">
        <v>1</v>
      </c>
      <c r="T263" s="3">
        <v>0</v>
      </c>
      <c r="U263" s="3">
        <v>0</v>
      </c>
      <c r="V263" s="3">
        <v>0</v>
      </c>
    </row>
    <row r="264" spans="1:22" x14ac:dyDescent="0.25">
      <c r="A264" s="2" t="s">
        <v>1148</v>
      </c>
      <c r="B264" s="2" t="s">
        <v>32</v>
      </c>
      <c r="C264" s="2" t="s">
        <v>533</v>
      </c>
      <c r="D264" s="2" t="s">
        <v>534</v>
      </c>
      <c r="E264" s="2"/>
      <c r="F264" s="2" t="s">
        <v>67</v>
      </c>
      <c r="G264" s="2" t="s">
        <v>1156</v>
      </c>
      <c r="H264" s="2"/>
      <c r="I264" s="3">
        <v>2</v>
      </c>
      <c r="J264" s="5">
        <v>231</v>
      </c>
      <c r="K264" s="10">
        <f t="shared" si="9"/>
        <v>462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2</v>
      </c>
      <c r="T264" s="3">
        <v>0</v>
      </c>
      <c r="U264" s="3">
        <v>0</v>
      </c>
      <c r="V264" s="3">
        <v>0</v>
      </c>
    </row>
    <row r="265" spans="1:22" ht="100.5" customHeight="1" x14ac:dyDescent="0.25">
      <c r="A265" s="2" t="s">
        <v>1148</v>
      </c>
      <c r="B265" s="2" t="s">
        <v>32</v>
      </c>
      <c r="C265" s="2" t="s">
        <v>535</v>
      </c>
      <c r="D265" s="2" t="s">
        <v>534</v>
      </c>
      <c r="E265" s="2" t="s">
        <v>536</v>
      </c>
      <c r="F265" s="2" t="s">
        <v>67</v>
      </c>
      <c r="G265" s="2" t="s">
        <v>1156</v>
      </c>
      <c r="H265" s="2"/>
      <c r="I265" s="3">
        <v>1</v>
      </c>
      <c r="J265" s="5">
        <v>247</v>
      </c>
      <c r="K265" s="10">
        <f t="shared" si="9"/>
        <v>247</v>
      </c>
      <c r="L265" s="3">
        <v>0</v>
      </c>
      <c r="M265" s="3">
        <v>0</v>
      </c>
      <c r="N265" s="3">
        <v>0</v>
      </c>
      <c r="O265" s="3">
        <v>0</v>
      </c>
      <c r="P265" s="3">
        <v>1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</row>
    <row r="266" spans="1:22" x14ac:dyDescent="0.25">
      <c r="A266" s="2" t="s">
        <v>1148</v>
      </c>
      <c r="B266" s="2" t="s">
        <v>26</v>
      </c>
      <c r="C266" s="2" t="s">
        <v>537</v>
      </c>
      <c r="D266" s="2" t="s">
        <v>538</v>
      </c>
      <c r="E266" s="2"/>
      <c r="F266" s="2" t="s">
        <v>37</v>
      </c>
      <c r="G266" s="2" t="s">
        <v>1157</v>
      </c>
      <c r="H266" s="2"/>
      <c r="I266" s="3">
        <v>1</v>
      </c>
      <c r="J266" s="5">
        <v>237</v>
      </c>
      <c r="K266" s="10">
        <f t="shared" si="9"/>
        <v>237</v>
      </c>
      <c r="L266" s="3">
        <v>0</v>
      </c>
      <c r="M266" s="3">
        <v>0</v>
      </c>
      <c r="N266" s="3">
        <v>1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</row>
    <row r="267" spans="1:22" ht="100.5" customHeight="1" x14ac:dyDescent="0.25">
      <c r="A267" s="2" t="s">
        <v>1148</v>
      </c>
      <c r="B267" s="2" t="s">
        <v>26</v>
      </c>
      <c r="C267" s="2" t="s">
        <v>539</v>
      </c>
      <c r="D267" s="2" t="s">
        <v>540</v>
      </c>
      <c r="E267" s="2"/>
      <c r="F267" s="2" t="s">
        <v>541</v>
      </c>
      <c r="G267" s="2" t="s">
        <v>1157</v>
      </c>
      <c r="H267" s="2"/>
      <c r="I267" s="3">
        <v>1</v>
      </c>
      <c r="J267" s="5">
        <v>200</v>
      </c>
      <c r="K267" s="10">
        <f t="shared" si="9"/>
        <v>200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1</v>
      </c>
      <c r="S267" s="3">
        <v>0</v>
      </c>
      <c r="T267" s="3">
        <v>0</v>
      </c>
      <c r="U267" s="3">
        <v>0</v>
      </c>
      <c r="V267" s="3">
        <v>0</v>
      </c>
    </row>
    <row r="268" spans="1:22" x14ac:dyDescent="0.25">
      <c r="A268" s="2" t="s">
        <v>1148</v>
      </c>
      <c r="B268" s="2" t="s">
        <v>26</v>
      </c>
      <c r="C268" s="2" t="s">
        <v>542</v>
      </c>
      <c r="D268" s="2" t="s">
        <v>543</v>
      </c>
      <c r="E268" s="2"/>
      <c r="F268" s="2" t="s">
        <v>33</v>
      </c>
      <c r="G268" s="2" t="s">
        <v>1157</v>
      </c>
      <c r="H268" s="2"/>
      <c r="I268" s="3">
        <v>1</v>
      </c>
      <c r="J268" s="5">
        <v>228</v>
      </c>
      <c r="K268" s="10">
        <f t="shared" si="9"/>
        <v>228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1</v>
      </c>
      <c r="T268" s="3">
        <v>0</v>
      </c>
      <c r="U268" s="3">
        <v>0</v>
      </c>
      <c r="V268" s="3">
        <v>0</v>
      </c>
    </row>
    <row r="269" spans="1:22" x14ac:dyDescent="0.25">
      <c r="A269" s="2" t="s">
        <v>1148</v>
      </c>
      <c r="B269" s="2" t="s">
        <v>26</v>
      </c>
      <c r="C269" s="2" t="s">
        <v>544</v>
      </c>
      <c r="D269" s="2" t="s">
        <v>545</v>
      </c>
      <c r="E269" s="2"/>
      <c r="F269" s="2" t="s">
        <v>218</v>
      </c>
      <c r="G269" s="2" t="s">
        <v>1157</v>
      </c>
      <c r="H269" s="2"/>
      <c r="I269" s="3">
        <v>6</v>
      </c>
      <c r="J269" s="5">
        <v>151</v>
      </c>
      <c r="K269" s="10">
        <f t="shared" si="9"/>
        <v>906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1</v>
      </c>
      <c r="R269" s="3">
        <v>1</v>
      </c>
      <c r="S269" s="3">
        <v>4</v>
      </c>
      <c r="T269" s="3">
        <v>0</v>
      </c>
      <c r="U269" s="3">
        <v>0</v>
      </c>
      <c r="V269" s="3">
        <v>0</v>
      </c>
    </row>
    <row r="270" spans="1:22" x14ac:dyDescent="0.25">
      <c r="A270" s="2" t="s">
        <v>1148</v>
      </c>
      <c r="B270" s="2" t="s">
        <v>29</v>
      </c>
      <c r="C270" s="2" t="s">
        <v>546</v>
      </c>
      <c r="D270" s="2" t="s">
        <v>547</v>
      </c>
      <c r="E270" s="2"/>
      <c r="F270" s="2" t="s">
        <v>37</v>
      </c>
      <c r="G270" s="2" t="s">
        <v>1157</v>
      </c>
      <c r="H270" s="2"/>
      <c r="I270" s="3">
        <v>2</v>
      </c>
      <c r="J270" s="5">
        <v>293</v>
      </c>
      <c r="K270" s="10">
        <f t="shared" si="9"/>
        <v>586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1</v>
      </c>
      <c r="S270" s="3">
        <v>1</v>
      </c>
      <c r="T270" s="3">
        <v>0</v>
      </c>
      <c r="U270" s="3">
        <v>0</v>
      </c>
      <c r="V270" s="3">
        <v>0</v>
      </c>
    </row>
    <row r="271" spans="1:22" x14ac:dyDescent="0.25">
      <c r="A271" s="2" t="s">
        <v>1148</v>
      </c>
      <c r="B271" s="2" t="s">
        <v>35</v>
      </c>
      <c r="C271" s="2" t="s">
        <v>548</v>
      </c>
      <c r="D271" s="2" t="s">
        <v>549</v>
      </c>
      <c r="E271" s="2"/>
      <c r="F271" s="2" t="s">
        <v>37</v>
      </c>
      <c r="G271" s="2" t="s">
        <v>1157</v>
      </c>
      <c r="H271" s="2"/>
      <c r="I271" s="3">
        <v>44</v>
      </c>
      <c r="J271" s="5">
        <v>184</v>
      </c>
      <c r="K271" s="10">
        <f t="shared" si="9"/>
        <v>8096</v>
      </c>
      <c r="L271" s="3">
        <v>0</v>
      </c>
      <c r="M271" s="3">
        <v>4</v>
      </c>
      <c r="N271" s="3">
        <v>9</v>
      </c>
      <c r="O271" s="3">
        <v>5</v>
      </c>
      <c r="P271" s="3">
        <v>9</v>
      </c>
      <c r="Q271" s="3">
        <v>4</v>
      </c>
      <c r="R271" s="3">
        <v>8</v>
      </c>
      <c r="S271" s="3">
        <v>5</v>
      </c>
      <c r="T271" s="3">
        <v>0</v>
      </c>
      <c r="U271" s="3">
        <v>0</v>
      </c>
      <c r="V271" s="3">
        <v>0</v>
      </c>
    </row>
    <row r="272" spans="1:22" x14ac:dyDescent="0.25">
      <c r="A272" s="2" t="s">
        <v>1148</v>
      </c>
      <c r="B272" s="2" t="s">
        <v>35</v>
      </c>
      <c r="C272" s="2" t="s">
        <v>550</v>
      </c>
      <c r="D272" s="2" t="s">
        <v>551</v>
      </c>
      <c r="E272" s="2"/>
      <c r="F272" s="2" t="s">
        <v>31</v>
      </c>
      <c r="G272" s="2" t="s">
        <v>1157</v>
      </c>
      <c r="H272" s="2"/>
      <c r="I272" s="3">
        <v>4</v>
      </c>
      <c r="J272" s="5">
        <v>184</v>
      </c>
      <c r="K272" s="10">
        <f t="shared" si="9"/>
        <v>736</v>
      </c>
      <c r="L272" s="3">
        <v>0</v>
      </c>
      <c r="M272" s="3">
        <v>3</v>
      </c>
      <c r="N272" s="3">
        <v>0</v>
      </c>
      <c r="O272" s="3">
        <v>0</v>
      </c>
      <c r="P272" s="3">
        <v>1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</row>
    <row r="273" spans="1:22" x14ac:dyDescent="0.25">
      <c r="A273" s="2" t="s">
        <v>1148</v>
      </c>
      <c r="B273" s="2" t="s">
        <v>35</v>
      </c>
      <c r="C273" s="2" t="s">
        <v>552</v>
      </c>
      <c r="D273" s="2" t="s">
        <v>553</v>
      </c>
      <c r="E273" s="2"/>
      <c r="F273" s="2" t="s">
        <v>554</v>
      </c>
      <c r="G273" s="2" t="s">
        <v>1157</v>
      </c>
      <c r="H273" s="2"/>
      <c r="I273" s="3">
        <v>17</v>
      </c>
      <c r="J273" s="5">
        <v>184</v>
      </c>
      <c r="K273" s="10">
        <f t="shared" si="9"/>
        <v>3128</v>
      </c>
      <c r="L273" s="3">
        <v>0</v>
      </c>
      <c r="M273" s="3">
        <v>4</v>
      </c>
      <c r="N273" s="3">
        <v>4</v>
      </c>
      <c r="O273" s="3">
        <v>1</v>
      </c>
      <c r="P273" s="3">
        <v>4</v>
      </c>
      <c r="Q273" s="3">
        <v>1</v>
      </c>
      <c r="R273" s="3">
        <v>1</v>
      </c>
      <c r="S273" s="3">
        <v>2</v>
      </c>
      <c r="T273" s="3">
        <v>0</v>
      </c>
      <c r="U273" s="3">
        <v>0</v>
      </c>
      <c r="V273" s="3">
        <v>0</v>
      </c>
    </row>
    <row r="274" spans="1:22" x14ac:dyDescent="0.25">
      <c r="A274" s="2" t="s">
        <v>1148</v>
      </c>
      <c r="B274" s="2" t="s">
        <v>35</v>
      </c>
      <c r="C274" s="2" t="s">
        <v>555</v>
      </c>
      <c r="D274" s="2" t="s">
        <v>556</v>
      </c>
      <c r="E274" s="2"/>
      <c r="F274" s="2" t="s">
        <v>218</v>
      </c>
      <c r="G274" s="2" t="s">
        <v>1157</v>
      </c>
      <c r="H274" s="2"/>
      <c r="I274" s="3">
        <v>1</v>
      </c>
      <c r="J274" s="5">
        <v>184</v>
      </c>
      <c r="K274" s="10">
        <f t="shared" si="9"/>
        <v>184</v>
      </c>
      <c r="L274" s="3">
        <v>0</v>
      </c>
      <c r="M274" s="3">
        <v>1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</row>
    <row r="275" spans="1:22" x14ac:dyDescent="0.25">
      <c r="A275" s="2" t="s">
        <v>1148</v>
      </c>
      <c r="B275" s="2" t="s">
        <v>25</v>
      </c>
      <c r="C275" s="2" t="s">
        <v>557</v>
      </c>
      <c r="D275" s="2" t="s">
        <v>558</v>
      </c>
      <c r="E275" s="2"/>
      <c r="F275" s="2" t="s">
        <v>554</v>
      </c>
      <c r="G275" s="2" t="s">
        <v>1157</v>
      </c>
      <c r="H275" s="2"/>
      <c r="I275" s="3">
        <v>2</v>
      </c>
      <c r="J275" s="5">
        <v>277</v>
      </c>
      <c r="K275" s="10">
        <f t="shared" si="9"/>
        <v>554</v>
      </c>
      <c r="L275" s="3">
        <v>0</v>
      </c>
      <c r="M275" s="3">
        <v>2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</row>
    <row r="276" spans="1:22" ht="100.5" customHeight="1" x14ac:dyDescent="0.25">
      <c r="A276" s="2" t="s">
        <v>1148</v>
      </c>
      <c r="B276" s="2" t="s">
        <v>28</v>
      </c>
      <c r="C276" s="2" t="s">
        <v>559</v>
      </c>
      <c r="D276" s="2" t="s">
        <v>560</v>
      </c>
      <c r="E276" s="2"/>
      <c r="F276" s="2" t="s">
        <v>33</v>
      </c>
      <c r="G276" s="2" t="s">
        <v>1157</v>
      </c>
      <c r="H276" s="2"/>
      <c r="I276" s="3">
        <v>3</v>
      </c>
      <c r="J276" s="5">
        <v>256</v>
      </c>
      <c r="K276" s="10">
        <f t="shared" si="9"/>
        <v>768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1</v>
      </c>
      <c r="R276" s="3">
        <v>1</v>
      </c>
      <c r="S276" s="3">
        <v>1</v>
      </c>
      <c r="T276" s="3">
        <v>0</v>
      </c>
      <c r="U276" s="3">
        <v>0</v>
      </c>
      <c r="V276" s="3">
        <v>0</v>
      </c>
    </row>
    <row r="277" spans="1:22" ht="100.5" customHeight="1" x14ac:dyDescent="0.25">
      <c r="A277" s="2" t="s">
        <v>1148</v>
      </c>
      <c r="B277" s="2" t="s">
        <v>28</v>
      </c>
      <c r="C277" s="2" t="s">
        <v>561</v>
      </c>
      <c r="D277" s="2" t="s">
        <v>562</v>
      </c>
      <c r="E277" s="2"/>
      <c r="F277" s="2" t="s">
        <v>101</v>
      </c>
      <c r="G277" s="2" t="s">
        <v>1157</v>
      </c>
      <c r="H277" s="2"/>
      <c r="I277" s="3">
        <v>2</v>
      </c>
      <c r="J277" s="5">
        <v>256</v>
      </c>
      <c r="K277" s="10">
        <f t="shared" si="9"/>
        <v>512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1</v>
      </c>
      <c r="S277" s="3">
        <v>1</v>
      </c>
      <c r="T277" s="3">
        <v>0</v>
      </c>
      <c r="U277" s="3">
        <v>0</v>
      </c>
      <c r="V277" s="3">
        <v>0</v>
      </c>
    </row>
    <row r="278" spans="1:22" ht="100.5" customHeight="1" x14ac:dyDescent="0.25">
      <c r="A278" s="2" t="s">
        <v>1148</v>
      </c>
      <c r="B278" s="2" t="s">
        <v>28</v>
      </c>
      <c r="C278" s="2" t="s">
        <v>563</v>
      </c>
      <c r="D278" s="2" t="s">
        <v>564</v>
      </c>
      <c r="E278" s="2"/>
      <c r="F278" s="2" t="s">
        <v>37</v>
      </c>
      <c r="G278" s="2" t="s">
        <v>1157</v>
      </c>
      <c r="H278" s="2"/>
      <c r="I278" s="3">
        <v>5</v>
      </c>
      <c r="J278" s="5">
        <v>270</v>
      </c>
      <c r="K278" s="10">
        <f t="shared" si="9"/>
        <v>1350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1</v>
      </c>
      <c r="S278" s="3">
        <v>4</v>
      </c>
      <c r="T278" s="3">
        <v>0</v>
      </c>
      <c r="U278" s="3">
        <v>0</v>
      </c>
      <c r="V278" s="3">
        <v>0</v>
      </c>
    </row>
    <row r="279" spans="1:22" ht="100.5" customHeight="1" x14ac:dyDescent="0.25">
      <c r="A279" s="2" t="s">
        <v>1148</v>
      </c>
      <c r="B279" s="2" t="s">
        <v>28</v>
      </c>
      <c r="C279" s="2" t="s">
        <v>565</v>
      </c>
      <c r="D279" s="2" t="s">
        <v>564</v>
      </c>
      <c r="E279" s="2"/>
      <c r="F279" s="2" t="s">
        <v>37</v>
      </c>
      <c r="G279" s="2" t="s">
        <v>1157</v>
      </c>
      <c r="H279" s="2"/>
      <c r="I279" s="3">
        <v>3</v>
      </c>
      <c r="J279" s="5">
        <v>244</v>
      </c>
      <c r="K279" s="10">
        <f t="shared" si="9"/>
        <v>732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3</v>
      </c>
      <c r="T279" s="3">
        <v>0</v>
      </c>
      <c r="U279" s="3">
        <v>0</v>
      </c>
      <c r="V279" s="3">
        <v>0</v>
      </c>
    </row>
    <row r="280" spans="1:22" x14ac:dyDescent="0.25">
      <c r="A280" s="2" t="s">
        <v>1148</v>
      </c>
      <c r="B280" s="2" t="s">
        <v>28</v>
      </c>
      <c r="C280" s="2" t="s">
        <v>566</v>
      </c>
      <c r="D280" s="2" t="s">
        <v>567</v>
      </c>
      <c r="E280" s="2"/>
      <c r="F280" s="2" t="s">
        <v>33</v>
      </c>
      <c r="G280" s="2" t="s">
        <v>1157</v>
      </c>
      <c r="H280" s="2"/>
      <c r="I280" s="3">
        <v>4</v>
      </c>
      <c r="J280" s="5">
        <v>247</v>
      </c>
      <c r="K280" s="10">
        <f t="shared" si="9"/>
        <v>988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1</v>
      </c>
      <c r="S280" s="3">
        <v>3</v>
      </c>
      <c r="T280" s="3">
        <v>0</v>
      </c>
      <c r="U280" s="3">
        <v>0</v>
      </c>
      <c r="V280" s="3">
        <v>0</v>
      </c>
    </row>
    <row r="281" spans="1:22" x14ac:dyDescent="0.25">
      <c r="A281" s="2" t="s">
        <v>1148</v>
      </c>
      <c r="B281" s="2" t="s">
        <v>28</v>
      </c>
      <c r="C281" s="2" t="s">
        <v>568</v>
      </c>
      <c r="D281" s="2" t="s">
        <v>564</v>
      </c>
      <c r="E281" s="2"/>
      <c r="F281" s="2" t="s">
        <v>37</v>
      </c>
      <c r="G281" s="2" t="s">
        <v>1157</v>
      </c>
      <c r="H281" s="2"/>
      <c r="I281" s="3">
        <v>3</v>
      </c>
      <c r="J281" s="5">
        <v>270</v>
      </c>
      <c r="K281" s="10">
        <f t="shared" si="9"/>
        <v>810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1</v>
      </c>
      <c r="S281" s="3">
        <v>2</v>
      </c>
      <c r="T281" s="3">
        <v>0</v>
      </c>
      <c r="U281" s="3">
        <v>0</v>
      </c>
      <c r="V281" s="3">
        <v>0</v>
      </c>
    </row>
    <row r="282" spans="1:22" x14ac:dyDescent="0.25">
      <c r="A282" s="2" t="s">
        <v>1148</v>
      </c>
      <c r="B282" s="2" t="s">
        <v>28</v>
      </c>
      <c r="C282" s="2" t="s">
        <v>569</v>
      </c>
      <c r="D282" s="2" t="s">
        <v>570</v>
      </c>
      <c r="E282" s="2"/>
      <c r="F282" s="2" t="s">
        <v>37</v>
      </c>
      <c r="G282" s="2" t="s">
        <v>1157</v>
      </c>
      <c r="H282" s="2"/>
      <c r="I282" s="3">
        <v>1</v>
      </c>
      <c r="J282" s="5">
        <v>316</v>
      </c>
      <c r="K282" s="10">
        <f t="shared" si="9"/>
        <v>316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1</v>
      </c>
      <c r="S282" s="3">
        <v>0</v>
      </c>
      <c r="T282" s="3">
        <v>0</v>
      </c>
      <c r="U282" s="3">
        <v>0</v>
      </c>
      <c r="V282" s="3">
        <v>0</v>
      </c>
    </row>
    <row r="283" spans="1:22" x14ac:dyDescent="0.25">
      <c r="A283" s="2" t="s">
        <v>1148</v>
      </c>
      <c r="B283" s="2" t="s">
        <v>28</v>
      </c>
      <c r="C283" s="2" t="s">
        <v>571</v>
      </c>
      <c r="D283" s="2" t="s">
        <v>562</v>
      </c>
      <c r="E283" s="2"/>
      <c r="F283" s="2" t="s">
        <v>572</v>
      </c>
      <c r="G283" s="2" t="s">
        <v>1157</v>
      </c>
      <c r="H283" s="2"/>
      <c r="I283" s="3">
        <v>1</v>
      </c>
      <c r="J283" s="5">
        <v>262</v>
      </c>
      <c r="K283" s="10">
        <f t="shared" si="9"/>
        <v>262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1</v>
      </c>
      <c r="T283" s="3">
        <v>0</v>
      </c>
      <c r="U283" s="3">
        <v>0</v>
      </c>
      <c r="V283" s="3">
        <v>0</v>
      </c>
    </row>
    <row r="284" spans="1:22" ht="100.5" customHeight="1" x14ac:dyDescent="0.25">
      <c r="A284" s="2" t="s">
        <v>1148</v>
      </c>
      <c r="B284" s="2" t="s">
        <v>28</v>
      </c>
      <c r="C284" s="2" t="s">
        <v>573</v>
      </c>
      <c r="D284" s="2" t="s">
        <v>574</v>
      </c>
      <c r="E284" s="2"/>
      <c r="F284" s="2" t="s">
        <v>554</v>
      </c>
      <c r="G284" s="2" t="s">
        <v>1157</v>
      </c>
      <c r="H284" s="2"/>
      <c r="I284" s="3">
        <v>5</v>
      </c>
      <c r="J284" s="5">
        <v>274</v>
      </c>
      <c r="K284" s="10">
        <f t="shared" si="9"/>
        <v>1370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3</v>
      </c>
      <c r="S284" s="3">
        <v>2</v>
      </c>
      <c r="T284" s="3">
        <v>0</v>
      </c>
      <c r="U284" s="3">
        <v>0</v>
      </c>
      <c r="V284" s="3">
        <v>0</v>
      </c>
    </row>
    <row r="285" spans="1:22" x14ac:dyDescent="0.25">
      <c r="A285" s="2" t="s">
        <v>1148</v>
      </c>
      <c r="B285" s="2" t="s">
        <v>28</v>
      </c>
      <c r="C285" s="2" t="s">
        <v>575</v>
      </c>
      <c r="D285" s="2" t="s">
        <v>562</v>
      </c>
      <c r="E285" s="2"/>
      <c r="F285" s="2" t="s">
        <v>101</v>
      </c>
      <c r="G285" s="2" t="s">
        <v>1157</v>
      </c>
      <c r="H285" s="2"/>
      <c r="I285" s="3">
        <v>2</v>
      </c>
      <c r="J285" s="5">
        <v>270</v>
      </c>
      <c r="K285" s="10">
        <f t="shared" si="9"/>
        <v>540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1</v>
      </c>
      <c r="S285" s="3">
        <v>1</v>
      </c>
      <c r="T285" s="3">
        <v>0</v>
      </c>
      <c r="U285" s="3">
        <v>0</v>
      </c>
      <c r="V285" s="3">
        <v>0</v>
      </c>
    </row>
    <row r="286" spans="1:22" x14ac:dyDescent="0.25">
      <c r="A286" s="2" t="s">
        <v>1148</v>
      </c>
      <c r="B286" s="2" t="s">
        <v>28</v>
      </c>
      <c r="C286" s="2" t="s">
        <v>575</v>
      </c>
      <c r="D286" s="2" t="s">
        <v>562</v>
      </c>
      <c r="E286" s="2"/>
      <c r="F286" s="2" t="s">
        <v>572</v>
      </c>
      <c r="G286" s="2" t="s">
        <v>1157</v>
      </c>
      <c r="H286" s="2"/>
      <c r="I286" s="3">
        <v>10</v>
      </c>
      <c r="J286" s="5">
        <v>270</v>
      </c>
      <c r="K286" s="10">
        <f t="shared" si="9"/>
        <v>2700</v>
      </c>
      <c r="L286" s="3">
        <v>0</v>
      </c>
      <c r="M286" s="3">
        <v>0</v>
      </c>
      <c r="N286" s="3">
        <v>0</v>
      </c>
      <c r="O286" s="3">
        <v>0</v>
      </c>
      <c r="P286" s="3">
        <v>1</v>
      </c>
      <c r="Q286" s="3">
        <v>2</v>
      </c>
      <c r="R286" s="3">
        <v>4</v>
      </c>
      <c r="S286" s="3">
        <v>3</v>
      </c>
      <c r="T286" s="3">
        <v>0</v>
      </c>
      <c r="U286" s="3">
        <v>0</v>
      </c>
      <c r="V286" s="3">
        <v>0</v>
      </c>
    </row>
    <row r="287" spans="1:22" x14ac:dyDescent="0.25">
      <c r="A287" s="2" t="s">
        <v>1148</v>
      </c>
      <c r="B287" s="2" t="s">
        <v>28</v>
      </c>
      <c r="C287" s="2" t="s">
        <v>576</v>
      </c>
      <c r="D287" s="2" t="s">
        <v>562</v>
      </c>
      <c r="E287" s="2"/>
      <c r="F287" s="2" t="s">
        <v>101</v>
      </c>
      <c r="G287" s="2" t="s">
        <v>1157</v>
      </c>
      <c r="H287" s="2"/>
      <c r="I287" s="3">
        <v>1</v>
      </c>
      <c r="J287" s="5">
        <v>270</v>
      </c>
      <c r="K287" s="10">
        <f t="shared" si="9"/>
        <v>270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1</v>
      </c>
      <c r="T287" s="3">
        <v>0</v>
      </c>
      <c r="U287" s="3">
        <v>0</v>
      </c>
      <c r="V287" s="3">
        <v>0</v>
      </c>
    </row>
    <row r="288" spans="1:22" x14ac:dyDescent="0.25">
      <c r="A288" s="2" t="s">
        <v>1148</v>
      </c>
      <c r="B288" s="2" t="s">
        <v>28</v>
      </c>
      <c r="C288" s="2" t="s">
        <v>577</v>
      </c>
      <c r="D288" s="2" t="s">
        <v>562</v>
      </c>
      <c r="E288" s="2"/>
      <c r="F288" s="2" t="s">
        <v>572</v>
      </c>
      <c r="G288" s="2" t="s">
        <v>1157</v>
      </c>
      <c r="H288" s="2"/>
      <c r="I288" s="3">
        <v>20</v>
      </c>
      <c r="J288" s="5">
        <v>270</v>
      </c>
      <c r="K288" s="10">
        <f t="shared" si="9"/>
        <v>5400</v>
      </c>
      <c r="L288" s="3">
        <v>0</v>
      </c>
      <c r="M288" s="3">
        <v>0</v>
      </c>
      <c r="N288" s="3">
        <v>0</v>
      </c>
      <c r="O288" s="3">
        <v>0</v>
      </c>
      <c r="P288" s="3">
        <v>1</v>
      </c>
      <c r="Q288" s="3">
        <v>1</v>
      </c>
      <c r="R288" s="3">
        <v>14</v>
      </c>
      <c r="S288" s="3">
        <v>4</v>
      </c>
      <c r="T288" s="3">
        <v>0</v>
      </c>
      <c r="U288" s="3">
        <v>0</v>
      </c>
      <c r="V288" s="3">
        <v>0</v>
      </c>
    </row>
    <row r="289" spans="1:22" ht="100.5" customHeight="1" x14ac:dyDescent="0.25">
      <c r="A289" s="2" t="s">
        <v>1148</v>
      </c>
      <c r="B289" s="2" t="s">
        <v>32</v>
      </c>
      <c r="C289" s="2" t="s">
        <v>578</v>
      </c>
      <c r="D289" s="2" t="s">
        <v>579</v>
      </c>
      <c r="E289" s="2"/>
      <c r="F289" s="2" t="s">
        <v>258</v>
      </c>
      <c r="G289" s="2" t="s">
        <v>1157</v>
      </c>
      <c r="H289" s="2"/>
      <c r="I289" s="3">
        <v>1</v>
      </c>
      <c r="J289" s="5">
        <v>285</v>
      </c>
      <c r="K289" s="10">
        <f t="shared" si="9"/>
        <v>285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1</v>
      </c>
      <c r="T289" s="3">
        <v>0</v>
      </c>
      <c r="U289" s="3">
        <v>0</v>
      </c>
      <c r="V289" s="3">
        <v>0</v>
      </c>
    </row>
    <row r="290" spans="1:22" x14ac:dyDescent="0.25">
      <c r="A290" s="2" t="s">
        <v>1148</v>
      </c>
      <c r="B290" s="2" t="s">
        <v>32</v>
      </c>
      <c r="C290" s="2" t="s">
        <v>580</v>
      </c>
      <c r="D290" s="2" t="s">
        <v>581</v>
      </c>
      <c r="E290" s="2"/>
      <c r="F290" s="2" t="s">
        <v>37</v>
      </c>
      <c r="G290" s="2" t="s">
        <v>1157</v>
      </c>
      <c r="H290" s="2"/>
      <c r="I290" s="3">
        <v>1</v>
      </c>
      <c r="J290" s="5">
        <v>367</v>
      </c>
      <c r="K290" s="10">
        <f t="shared" si="9"/>
        <v>367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1</v>
      </c>
      <c r="S290" s="3">
        <v>0</v>
      </c>
      <c r="T290" s="3">
        <v>0</v>
      </c>
      <c r="U290" s="3">
        <v>0</v>
      </c>
      <c r="V290" s="3">
        <v>0</v>
      </c>
    </row>
    <row r="291" spans="1:22" x14ac:dyDescent="0.25">
      <c r="A291" s="2" t="s">
        <v>1148</v>
      </c>
      <c r="B291" s="2" t="s">
        <v>32</v>
      </c>
      <c r="C291" s="2" t="s">
        <v>582</v>
      </c>
      <c r="D291" s="2" t="s">
        <v>583</v>
      </c>
      <c r="E291" s="2"/>
      <c r="F291" s="2" t="s">
        <v>33</v>
      </c>
      <c r="G291" s="2" t="s">
        <v>1157</v>
      </c>
      <c r="H291" s="2"/>
      <c r="I291" s="3">
        <v>1</v>
      </c>
      <c r="J291" s="5">
        <v>244</v>
      </c>
      <c r="K291" s="10">
        <f t="shared" si="9"/>
        <v>244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1</v>
      </c>
      <c r="S291" s="3">
        <v>0</v>
      </c>
      <c r="T291" s="3">
        <v>0</v>
      </c>
      <c r="U291" s="3">
        <v>0</v>
      </c>
      <c r="V291" s="3">
        <v>0</v>
      </c>
    </row>
    <row r="292" spans="1:22" ht="100.5" customHeight="1" x14ac:dyDescent="0.25">
      <c r="A292" s="2" t="s">
        <v>1148</v>
      </c>
      <c r="B292" s="2" t="s">
        <v>26</v>
      </c>
      <c r="C292" s="2" t="s">
        <v>584</v>
      </c>
      <c r="D292" s="2" t="s">
        <v>585</v>
      </c>
      <c r="E292" s="2"/>
      <c r="F292" s="2" t="s">
        <v>586</v>
      </c>
      <c r="G292" s="2" t="s">
        <v>1158</v>
      </c>
      <c r="H292" s="2"/>
      <c r="I292" s="3">
        <v>2</v>
      </c>
      <c r="J292" s="5">
        <v>269</v>
      </c>
      <c r="K292" s="10">
        <f t="shared" si="9"/>
        <v>538</v>
      </c>
      <c r="L292" s="3">
        <v>0</v>
      </c>
      <c r="M292" s="3">
        <v>0</v>
      </c>
      <c r="N292" s="3">
        <v>0</v>
      </c>
      <c r="O292" s="3">
        <v>1</v>
      </c>
      <c r="P292" s="3">
        <v>0</v>
      </c>
      <c r="Q292" s="3">
        <v>0</v>
      </c>
      <c r="R292" s="3">
        <v>1</v>
      </c>
      <c r="S292" s="3">
        <v>0</v>
      </c>
      <c r="T292" s="3">
        <v>0</v>
      </c>
      <c r="U292" s="3">
        <v>0</v>
      </c>
      <c r="V292" s="3">
        <v>0</v>
      </c>
    </row>
    <row r="293" spans="1:22" ht="100.5" customHeight="1" x14ac:dyDescent="0.25">
      <c r="A293" s="2" t="s">
        <v>1148</v>
      </c>
      <c r="B293" s="2" t="s">
        <v>26</v>
      </c>
      <c r="C293" s="2" t="s">
        <v>587</v>
      </c>
      <c r="D293" s="2" t="s">
        <v>585</v>
      </c>
      <c r="E293" s="2"/>
      <c r="F293" s="2" t="s">
        <v>586</v>
      </c>
      <c r="G293" s="2" t="s">
        <v>1158</v>
      </c>
      <c r="H293" s="2"/>
      <c r="I293" s="3">
        <v>1</v>
      </c>
      <c r="J293" s="5">
        <v>243</v>
      </c>
      <c r="K293" s="10">
        <f t="shared" si="9"/>
        <v>243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1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</row>
    <row r="294" spans="1:22" ht="100.5" customHeight="1" x14ac:dyDescent="0.25">
      <c r="A294" s="2" t="s">
        <v>1148</v>
      </c>
      <c r="B294" s="2" t="s">
        <v>26</v>
      </c>
      <c r="C294" s="2" t="s">
        <v>588</v>
      </c>
      <c r="D294" s="2" t="s">
        <v>585</v>
      </c>
      <c r="E294" s="2"/>
      <c r="F294" s="2" t="s">
        <v>586</v>
      </c>
      <c r="G294" s="2" t="s">
        <v>1158</v>
      </c>
      <c r="H294" s="2"/>
      <c r="I294" s="3">
        <v>5</v>
      </c>
      <c r="J294" s="5">
        <v>258</v>
      </c>
      <c r="K294" s="10">
        <f t="shared" si="9"/>
        <v>1290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2</v>
      </c>
      <c r="S294" s="3">
        <v>3</v>
      </c>
      <c r="T294" s="3">
        <v>0</v>
      </c>
      <c r="U294" s="3">
        <v>0</v>
      </c>
      <c r="V294" s="3">
        <v>0</v>
      </c>
    </row>
    <row r="295" spans="1:22" ht="100.5" customHeight="1" x14ac:dyDescent="0.25">
      <c r="A295" s="2" t="s">
        <v>1148</v>
      </c>
      <c r="B295" s="2" t="s">
        <v>26</v>
      </c>
      <c r="C295" s="2" t="s">
        <v>589</v>
      </c>
      <c r="D295" s="2" t="s">
        <v>585</v>
      </c>
      <c r="E295" s="2"/>
      <c r="F295" s="2" t="s">
        <v>586</v>
      </c>
      <c r="G295" s="2" t="s">
        <v>1158</v>
      </c>
      <c r="H295" s="2"/>
      <c r="I295" s="3">
        <v>3</v>
      </c>
      <c r="J295" s="5">
        <v>346</v>
      </c>
      <c r="K295" s="10">
        <f t="shared" si="9"/>
        <v>1038</v>
      </c>
      <c r="L295" s="3">
        <v>0</v>
      </c>
      <c r="M295" s="3">
        <v>1</v>
      </c>
      <c r="N295" s="3">
        <v>0</v>
      </c>
      <c r="O295" s="3">
        <v>1</v>
      </c>
      <c r="P295" s="3">
        <v>0</v>
      </c>
      <c r="Q295" s="3">
        <v>0</v>
      </c>
      <c r="R295" s="3">
        <v>0</v>
      </c>
      <c r="S295" s="3">
        <v>1</v>
      </c>
      <c r="T295" s="3">
        <v>0</v>
      </c>
      <c r="U295" s="3">
        <v>0</v>
      </c>
      <c r="V295" s="3">
        <v>0</v>
      </c>
    </row>
    <row r="296" spans="1:22" ht="100.5" customHeight="1" x14ac:dyDescent="0.25">
      <c r="A296" s="2" t="s">
        <v>1148</v>
      </c>
      <c r="B296" s="2" t="s">
        <v>26</v>
      </c>
      <c r="C296" s="2" t="s">
        <v>590</v>
      </c>
      <c r="D296" s="2" t="s">
        <v>591</v>
      </c>
      <c r="E296" s="2"/>
      <c r="F296" s="2" t="s">
        <v>96</v>
      </c>
      <c r="G296" s="2" t="s">
        <v>1158</v>
      </c>
      <c r="H296" s="2"/>
      <c r="I296" s="3">
        <v>11</v>
      </c>
      <c r="J296" s="5">
        <v>304</v>
      </c>
      <c r="K296" s="10">
        <f t="shared" si="9"/>
        <v>3344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8</v>
      </c>
      <c r="S296" s="3">
        <v>3</v>
      </c>
      <c r="T296" s="3">
        <v>0</v>
      </c>
      <c r="U296" s="3">
        <v>0</v>
      </c>
      <c r="V296" s="3">
        <v>0</v>
      </c>
    </row>
    <row r="297" spans="1:22" ht="100.5" customHeight="1" x14ac:dyDescent="0.25">
      <c r="A297" s="2" t="s">
        <v>1148</v>
      </c>
      <c r="B297" s="2" t="s">
        <v>26</v>
      </c>
      <c r="C297" s="2" t="s">
        <v>592</v>
      </c>
      <c r="D297" s="2" t="s">
        <v>591</v>
      </c>
      <c r="E297" s="2"/>
      <c r="F297" s="2" t="s">
        <v>96</v>
      </c>
      <c r="G297" s="2" t="s">
        <v>1158</v>
      </c>
      <c r="H297" s="2"/>
      <c r="I297" s="3">
        <v>3</v>
      </c>
      <c r="J297" s="5">
        <v>304</v>
      </c>
      <c r="K297" s="10">
        <f t="shared" si="9"/>
        <v>912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1</v>
      </c>
      <c r="S297" s="3">
        <v>2</v>
      </c>
      <c r="T297" s="3">
        <v>0</v>
      </c>
      <c r="U297" s="3">
        <v>0</v>
      </c>
      <c r="V297" s="3">
        <v>0</v>
      </c>
    </row>
    <row r="298" spans="1:22" ht="100.5" customHeight="1" x14ac:dyDescent="0.25">
      <c r="A298" s="2" t="s">
        <v>1148</v>
      </c>
      <c r="B298" s="2" t="s">
        <v>26</v>
      </c>
      <c r="C298" s="2" t="s">
        <v>593</v>
      </c>
      <c r="D298" s="2" t="s">
        <v>591</v>
      </c>
      <c r="E298" s="2"/>
      <c r="F298" s="2" t="s">
        <v>96</v>
      </c>
      <c r="G298" s="2" t="s">
        <v>1158</v>
      </c>
      <c r="H298" s="2"/>
      <c r="I298" s="3">
        <v>5</v>
      </c>
      <c r="J298" s="5">
        <v>290</v>
      </c>
      <c r="K298" s="10">
        <f t="shared" si="9"/>
        <v>1450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1</v>
      </c>
      <c r="S298" s="3">
        <v>4</v>
      </c>
      <c r="T298" s="3">
        <v>0</v>
      </c>
      <c r="U298" s="3">
        <v>0</v>
      </c>
      <c r="V298" s="3">
        <v>0</v>
      </c>
    </row>
    <row r="299" spans="1:22" ht="100.5" customHeight="1" x14ac:dyDescent="0.25">
      <c r="A299" s="2" t="s">
        <v>1148</v>
      </c>
      <c r="B299" s="2" t="s">
        <v>26</v>
      </c>
      <c r="C299" s="2" t="s">
        <v>594</v>
      </c>
      <c r="D299" s="2" t="s">
        <v>591</v>
      </c>
      <c r="E299" s="2" t="s">
        <v>595</v>
      </c>
      <c r="F299" s="2" t="s">
        <v>96</v>
      </c>
      <c r="G299" s="2" t="s">
        <v>1158</v>
      </c>
      <c r="H299" s="2"/>
      <c r="I299" s="3">
        <v>79</v>
      </c>
      <c r="J299" s="5">
        <v>295</v>
      </c>
      <c r="K299" s="10">
        <f t="shared" si="9"/>
        <v>23305</v>
      </c>
      <c r="L299" s="3">
        <v>0</v>
      </c>
      <c r="M299" s="3">
        <v>4</v>
      </c>
      <c r="N299" s="3">
        <v>9</v>
      </c>
      <c r="O299" s="3">
        <v>13</v>
      </c>
      <c r="P299" s="3">
        <v>12</v>
      </c>
      <c r="Q299" s="3">
        <v>13</v>
      </c>
      <c r="R299" s="3">
        <v>21</v>
      </c>
      <c r="S299" s="3">
        <v>7</v>
      </c>
      <c r="T299" s="3">
        <v>0</v>
      </c>
      <c r="U299" s="3">
        <v>0</v>
      </c>
      <c r="V299" s="3">
        <v>0</v>
      </c>
    </row>
    <row r="300" spans="1:22" ht="100.5" customHeight="1" x14ac:dyDescent="0.25">
      <c r="A300" s="2" t="s">
        <v>1148</v>
      </c>
      <c r="B300" s="2" t="s">
        <v>26</v>
      </c>
      <c r="C300" s="2" t="s">
        <v>594</v>
      </c>
      <c r="D300" s="2" t="s">
        <v>591</v>
      </c>
      <c r="E300" s="2" t="s">
        <v>595</v>
      </c>
      <c r="F300" s="2" t="s">
        <v>596</v>
      </c>
      <c r="G300" s="2" t="s">
        <v>1158</v>
      </c>
      <c r="H300" s="2"/>
      <c r="I300" s="3">
        <v>25</v>
      </c>
      <c r="J300" s="5">
        <v>295</v>
      </c>
      <c r="K300" s="10">
        <f t="shared" si="9"/>
        <v>7375</v>
      </c>
      <c r="L300" s="3">
        <v>0</v>
      </c>
      <c r="M300" s="3">
        <v>1</v>
      </c>
      <c r="N300" s="3">
        <v>3</v>
      </c>
      <c r="O300" s="3">
        <v>1</v>
      </c>
      <c r="P300" s="3">
        <v>4</v>
      </c>
      <c r="Q300" s="3">
        <v>4</v>
      </c>
      <c r="R300" s="3">
        <v>8</v>
      </c>
      <c r="S300" s="3">
        <v>4</v>
      </c>
      <c r="T300" s="3">
        <v>0</v>
      </c>
      <c r="U300" s="3">
        <v>0</v>
      </c>
      <c r="V300" s="3">
        <v>0</v>
      </c>
    </row>
    <row r="301" spans="1:22" ht="100.5" customHeight="1" x14ac:dyDescent="0.25">
      <c r="A301" s="2" t="s">
        <v>1148</v>
      </c>
      <c r="B301" s="2" t="s">
        <v>35</v>
      </c>
      <c r="C301" s="2" t="s">
        <v>597</v>
      </c>
      <c r="D301" s="2" t="s">
        <v>598</v>
      </c>
      <c r="E301" s="2"/>
      <c r="F301" s="2" t="s">
        <v>67</v>
      </c>
      <c r="G301" s="2" t="s">
        <v>1158</v>
      </c>
      <c r="H301" s="2"/>
      <c r="I301" s="3">
        <v>2</v>
      </c>
      <c r="J301" s="5">
        <v>355</v>
      </c>
      <c r="K301" s="10">
        <f t="shared" si="9"/>
        <v>710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2</v>
      </c>
      <c r="S301" s="3">
        <v>0</v>
      </c>
      <c r="T301" s="3">
        <v>0</v>
      </c>
      <c r="U301" s="3">
        <v>0</v>
      </c>
      <c r="V301" s="3">
        <v>0</v>
      </c>
    </row>
    <row r="302" spans="1:22" ht="100.5" customHeight="1" x14ac:dyDescent="0.25">
      <c r="A302" s="2" t="s">
        <v>1148</v>
      </c>
      <c r="B302" s="2" t="s">
        <v>35</v>
      </c>
      <c r="C302" s="2" t="s">
        <v>599</v>
      </c>
      <c r="D302" s="2" t="s">
        <v>600</v>
      </c>
      <c r="E302" s="2"/>
      <c r="F302" s="2" t="s">
        <v>33</v>
      </c>
      <c r="G302" s="2" t="s">
        <v>1158</v>
      </c>
      <c r="H302" s="2"/>
      <c r="I302" s="3">
        <v>1</v>
      </c>
      <c r="J302" s="5">
        <v>338</v>
      </c>
      <c r="K302" s="10">
        <f t="shared" si="9"/>
        <v>338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1</v>
      </c>
      <c r="T302" s="3">
        <v>0</v>
      </c>
      <c r="U302" s="3">
        <v>0</v>
      </c>
      <c r="V302" s="3">
        <v>0</v>
      </c>
    </row>
    <row r="303" spans="1:22" ht="100.5" customHeight="1" x14ac:dyDescent="0.25">
      <c r="A303" s="2" t="s">
        <v>1148</v>
      </c>
      <c r="B303" s="2" t="s">
        <v>35</v>
      </c>
      <c r="C303" s="2" t="s">
        <v>601</v>
      </c>
      <c r="D303" s="2" t="s">
        <v>598</v>
      </c>
      <c r="E303" s="2"/>
      <c r="F303" s="2" t="s">
        <v>67</v>
      </c>
      <c r="G303" s="2" t="s">
        <v>1158</v>
      </c>
      <c r="H303" s="2"/>
      <c r="I303" s="3">
        <v>3</v>
      </c>
      <c r="J303" s="5">
        <v>243</v>
      </c>
      <c r="K303" s="10">
        <f t="shared" si="9"/>
        <v>729</v>
      </c>
      <c r="L303" s="3">
        <v>0</v>
      </c>
      <c r="M303" s="3">
        <v>2</v>
      </c>
      <c r="N303" s="3">
        <v>1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</row>
    <row r="304" spans="1:22" ht="100.5" customHeight="1" x14ac:dyDescent="0.25">
      <c r="A304" s="2" t="s">
        <v>1148</v>
      </c>
      <c r="B304" s="2" t="s">
        <v>35</v>
      </c>
      <c r="C304" s="2" t="s">
        <v>601</v>
      </c>
      <c r="D304" s="2" t="s">
        <v>598</v>
      </c>
      <c r="E304" s="2"/>
      <c r="F304" s="2" t="s">
        <v>602</v>
      </c>
      <c r="G304" s="2" t="s">
        <v>1158</v>
      </c>
      <c r="H304" s="2"/>
      <c r="I304" s="3">
        <v>12</v>
      </c>
      <c r="J304" s="5">
        <v>243</v>
      </c>
      <c r="K304" s="10">
        <f t="shared" si="9"/>
        <v>2916</v>
      </c>
      <c r="L304" s="3">
        <v>0</v>
      </c>
      <c r="M304" s="3">
        <v>3</v>
      </c>
      <c r="N304" s="3">
        <v>0</v>
      </c>
      <c r="O304" s="3">
        <v>0</v>
      </c>
      <c r="P304" s="3">
        <v>0</v>
      </c>
      <c r="Q304" s="3">
        <v>0</v>
      </c>
      <c r="R304" s="3">
        <v>5</v>
      </c>
      <c r="S304" s="3">
        <v>4</v>
      </c>
      <c r="T304" s="3">
        <v>0</v>
      </c>
      <c r="U304" s="3">
        <v>0</v>
      </c>
      <c r="V304" s="3">
        <v>0</v>
      </c>
    </row>
    <row r="305" spans="1:22" ht="100.5" customHeight="1" x14ac:dyDescent="0.25">
      <c r="A305" s="2" t="s">
        <v>1148</v>
      </c>
      <c r="B305" s="2" t="s">
        <v>35</v>
      </c>
      <c r="C305" s="2" t="s">
        <v>603</v>
      </c>
      <c r="D305" s="2" t="s">
        <v>604</v>
      </c>
      <c r="E305" s="2" t="s">
        <v>605</v>
      </c>
      <c r="F305" s="2" t="s">
        <v>37</v>
      </c>
      <c r="G305" s="2" t="s">
        <v>1158</v>
      </c>
      <c r="H305" s="2"/>
      <c r="I305" s="3">
        <v>3</v>
      </c>
      <c r="J305" s="5">
        <v>261</v>
      </c>
      <c r="K305" s="10">
        <f t="shared" si="9"/>
        <v>783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3</v>
      </c>
      <c r="T305" s="3">
        <v>0</v>
      </c>
      <c r="U305" s="3">
        <v>0</v>
      </c>
      <c r="V305" s="3">
        <v>0</v>
      </c>
    </row>
    <row r="306" spans="1:22" ht="100.5" customHeight="1" x14ac:dyDescent="0.25">
      <c r="A306" s="2" t="s">
        <v>1148</v>
      </c>
      <c r="B306" s="2" t="s">
        <v>35</v>
      </c>
      <c r="C306" s="2" t="s">
        <v>606</v>
      </c>
      <c r="D306" s="2" t="s">
        <v>607</v>
      </c>
      <c r="E306" s="2"/>
      <c r="F306" s="2" t="s">
        <v>33</v>
      </c>
      <c r="G306" s="2" t="s">
        <v>1158</v>
      </c>
      <c r="H306" s="2"/>
      <c r="I306" s="3">
        <v>1</v>
      </c>
      <c r="J306" s="5">
        <v>258</v>
      </c>
      <c r="K306" s="10">
        <f t="shared" si="9"/>
        <v>258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1</v>
      </c>
      <c r="U306" s="3">
        <v>0</v>
      </c>
      <c r="V306" s="3">
        <v>0</v>
      </c>
    </row>
    <row r="307" spans="1:22" ht="100.5" customHeight="1" x14ac:dyDescent="0.25">
      <c r="A307" s="2" t="s">
        <v>1148</v>
      </c>
      <c r="B307" s="2" t="s">
        <v>35</v>
      </c>
      <c r="C307" s="2" t="s">
        <v>608</v>
      </c>
      <c r="D307" s="2" t="s">
        <v>607</v>
      </c>
      <c r="E307" s="2" t="s">
        <v>135</v>
      </c>
      <c r="F307" s="2" t="s">
        <v>33</v>
      </c>
      <c r="G307" s="2" t="s">
        <v>1158</v>
      </c>
      <c r="H307" s="2"/>
      <c r="I307" s="3">
        <v>1</v>
      </c>
      <c r="J307" s="5">
        <v>323</v>
      </c>
      <c r="K307" s="10">
        <f t="shared" si="9"/>
        <v>323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1</v>
      </c>
      <c r="U307" s="3">
        <v>0</v>
      </c>
      <c r="V307" s="3">
        <v>0</v>
      </c>
    </row>
    <row r="308" spans="1:22" ht="100.5" customHeight="1" x14ac:dyDescent="0.25">
      <c r="A308" s="2" t="s">
        <v>1148</v>
      </c>
      <c r="B308" s="2" t="s">
        <v>35</v>
      </c>
      <c r="C308" s="2" t="s">
        <v>609</v>
      </c>
      <c r="D308" s="2" t="s">
        <v>604</v>
      </c>
      <c r="E308" s="2" t="s">
        <v>129</v>
      </c>
      <c r="F308" s="2" t="s">
        <v>37</v>
      </c>
      <c r="G308" s="2" t="s">
        <v>1158</v>
      </c>
      <c r="H308" s="2"/>
      <c r="I308" s="3">
        <v>1</v>
      </c>
      <c r="J308" s="5">
        <v>423</v>
      </c>
      <c r="K308" s="10">
        <f t="shared" si="9"/>
        <v>423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1</v>
      </c>
      <c r="S308" s="3">
        <v>0</v>
      </c>
      <c r="T308" s="3">
        <v>0</v>
      </c>
      <c r="U308" s="3">
        <v>0</v>
      </c>
      <c r="V308" s="3">
        <v>0</v>
      </c>
    </row>
    <row r="309" spans="1:22" ht="100.5" customHeight="1" x14ac:dyDescent="0.25">
      <c r="A309" s="2" t="s">
        <v>1148</v>
      </c>
      <c r="B309" s="2" t="s">
        <v>25</v>
      </c>
      <c r="C309" s="2" t="s">
        <v>610</v>
      </c>
      <c r="D309" s="2" t="s">
        <v>611</v>
      </c>
      <c r="E309" s="2"/>
      <c r="F309" s="2" t="s">
        <v>586</v>
      </c>
      <c r="G309" s="2" t="s">
        <v>1158</v>
      </c>
      <c r="H309" s="2"/>
      <c r="I309" s="3">
        <v>3</v>
      </c>
      <c r="J309" s="5">
        <v>336</v>
      </c>
      <c r="K309" s="10">
        <f t="shared" si="9"/>
        <v>1008</v>
      </c>
      <c r="L309" s="3">
        <v>0</v>
      </c>
      <c r="M309" s="3">
        <v>0</v>
      </c>
      <c r="N309" s="3">
        <v>0</v>
      </c>
      <c r="O309" s="3">
        <v>0</v>
      </c>
      <c r="P309" s="3">
        <v>2</v>
      </c>
      <c r="Q309" s="3">
        <v>0</v>
      </c>
      <c r="R309" s="3">
        <v>0</v>
      </c>
      <c r="S309" s="3">
        <v>1</v>
      </c>
      <c r="T309" s="3">
        <v>0</v>
      </c>
      <c r="U309" s="3">
        <v>0</v>
      </c>
      <c r="V309" s="3">
        <v>0</v>
      </c>
    </row>
    <row r="310" spans="1:22" ht="100.5" customHeight="1" x14ac:dyDescent="0.25">
      <c r="A310" s="2" t="s">
        <v>1148</v>
      </c>
      <c r="B310" s="2" t="s">
        <v>25</v>
      </c>
      <c r="C310" s="2" t="s">
        <v>612</v>
      </c>
      <c r="D310" s="2" t="s">
        <v>611</v>
      </c>
      <c r="E310" s="2"/>
      <c r="F310" s="2" t="s">
        <v>586</v>
      </c>
      <c r="G310" s="2" t="s">
        <v>1158</v>
      </c>
      <c r="H310" s="2"/>
      <c r="I310" s="3">
        <v>2</v>
      </c>
      <c r="J310" s="5">
        <v>336</v>
      </c>
      <c r="K310" s="10">
        <f t="shared" si="9"/>
        <v>672</v>
      </c>
      <c r="L310" s="3">
        <v>0</v>
      </c>
      <c r="M310" s="3">
        <v>0</v>
      </c>
      <c r="N310" s="3">
        <v>1</v>
      </c>
      <c r="O310" s="3">
        <v>0</v>
      </c>
      <c r="P310" s="3">
        <v>1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</row>
    <row r="311" spans="1:22" ht="100.5" customHeight="1" x14ac:dyDescent="0.25">
      <c r="A311" s="2" t="s">
        <v>1148</v>
      </c>
      <c r="B311" s="2" t="s">
        <v>28</v>
      </c>
      <c r="C311" s="2" t="s">
        <v>613</v>
      </c>
      <c r="D311" s="2" t="s">
        <v>614</v>
      </c>
      <c r="E311" s="2"/>
      <c r="F311" s="2" t="s">
        <v>67</v>
      </c>
      <c r="G311" s="2" t="s">
        <v>1158</v>
      </c>
      <c r="H311" s="2"/>
      <c r="I311" s="3">
        <v>2</v>
      </c>
      <c r="J311" s="5">
        <v>300</v>
      </c>
      <c r="K311" s="10">
        <f t="shared" si="9"/>
        <v>600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2</v>
      </c>
      <c r="T311" s="3">
        <v>0</v>
      </c>
      <c r="U311" s="3">
        <v>0</v>
      </c>
      <c r="V311" s="3">
        <v>0</v>
      </c>
    </row>
    <row r="312" spans="1:22" ht="100.5" customHeight="1" x14ac:dyDescent="0.25">
      <c r="A312" s="2" t="s">
        <v>1148</v>
      </c>
      <c r="B312" s="2" t="s">
        <v>28</v>
      </c>
      <c r="C312" s="2" t="s">
        <v>613</v>
      </c>
      <c r="D312" s="2" t="s">
        <v>614</v>
      </c>
      <c r="E312" s="2"/>
      <c r="F312" s="2" t="s">
        <v>602</v>
      </c>
      <c r="G312" s="2" t="s">
        <v>1158</v>
      </c>
      <c r="H312" s="2"/>
      <c r="I312" s="3">
        <v>4</v>
      </c>
      <c r="J312" s="5">
        <v>300</v>
      </c>
      <c r="K312" s="10">
        <f t="shared" si="9"/>
        <v>1200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1</v>
      </c>
      <c r="R312" s="3">
        <v>2</v>
      </c>
      <c r="S312" s="3">
        <v>1</v>
      </c>
      <c r="T312" s="3">
        <v>0</v>
      </c>
      <c r="U312" s="3">
        <v>0</v>
      </c>
      <c r="V312" s="3">
        <v>0</v>
      </c>
    </row>
    <row r="313" spans="1:22" ht="100.5" customHeight="1" x14ac:dyDescent="0.25">
      <c r="A313" s="2" t="s">
        <v>1148</v>
      </c>
      <c r="B313" s="2" t="s">
        <v>28</v>
      </c>
      <c r="C313" s="2" t="s">
        <v>615</v>
      </c>
      <c r="D313" s="2" t="s">
        <v>616</v>
      </c>
      <c r="E313" s="2"/>
      <c r="F313" s="2" t="s">
        <v>586</v>
      </c>
      <c r="G313" s="2" t="s">
        <v>1158</v>
      </c>
      <c r="H313" s="2"/>
      <c r="I313" s="3">
        <v>1</v>
      </c>
      <c r="J313" s="5">
        <v>321</v>
      </c>
      <c r="K313" s="10">
        <f t="shared" si="9"/>
        <v>321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1</v>
      </c>
      <c r="T313" s="3">
        <v>0</v>
      </c>
      <c r="U313" s="3">
        <v>0</v>
      </c>
      <c r="V313" s="3">
        <v>0</v>
      </c>
    </row>
    <row r="314" spans="1:22" ht="100.5" customHeight="1" x14ac:dyDescent="0.25">
      <c r="A314" s="2" t="s">
        <v>1148</v>
      </c>
      <c r="B314" s="2" t="s">
        <v>28</v>
      </c>
      <c r="C314" s="2" t="s">
        <v>617</v>
      </c>
      <c r="D314" s="2" t="s">
        <v>618</v>
      </c>
      <c r="E314" s="2"/>
      <c r="F314" s="2" t="s">
        <v>37</v>
      </c>
      <c r="G314" s="2" t="s">
        <v>1158</v>
      </c>
      <c r="H314" s="2"/>
      <c r="I314" s="3">
        <v>1</v>
      </c>
      <c r="J314" s="5">
        <v>356</v>
      </c>
      <c r="K314" s="10">
        <f t="shared" si="9"/>
        <v>356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1</v>
      </c>
      <c r="S314" s="3">
        <v>0</v>
      </c>
      <c r="T314" s="3">
        <v>0</v>
      </c>
      <c r="U314" s="3">
        <v>0</v>
      </c>
      <c r="V314" s="3">
        <v>0</v>
      </c>
    </row>
    <row r="315" spans="1:22" ht="100.5" customHeight="1" x14ac:dyDescent="0.25">
      <c r="A315" s="2" t="s">
        <v>1148</v>
      </c>
      <c r="B315" s="2" t="s">
        <v>28</v>
      </c>
      <c r="C315" s="2" t="s">
        <v>619</v>
      </c>
      <c r="D315" s="2" t="s">
        <v>620</v>
      </c>
      <c r="E315" s="2"/>
      <c r="F315" s="2" t="s">
        <v>162</v>
      </c>
      <c r="G315" s="2" t="s">
        <v>1158</v>
      </c>
      <c r="H315" s="2"/>
      <c r="I315" s="3">
        <v>3</v>
      </c>
      <c r="J315" s="5">
        <v>269</v>
      </c>
      <c r="K315" s="10">
        <f t="shared" si="9"/>
        <v>807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3</v>
      </c>
      <c r="T315" s="3">
        <v>0</v>
      </c>
      <c r="U315" s="3">
        <v>0</v>
      </c>
      <c r="V315" s="3">
        <v>0</v>
      </c>
    </row>
    <row r="316" spans="1:22" ht="100.5" customHeight="1" x14ac:dyDescent="0.25">
      <c r="A316" s="2" t="s">
        <v>1148</v>
      </c>
      <c r="B316" s="2" t="s">
        <v>28</v>
      </c>
      <c r="C316" s="2" t="s">
        <v>621</v>
      </c>
      <c r="D316" s="2" t="s">
        <v>622</v>
      </c>
      <c r="E316" s="2"/>
      <c r="F316" s="2" t="s">
        <v>33</v>
      </c>
      <c r="G316" s="2" t="s">
        <v>1158</v>
      </c>
      <c r="H316" s="2"/>
      <c r="I316" s="3">
        <v>1</v>
      </c>
      <c r="J316" s="5">
        <v>243</v>
      </c>
      <c r="K316" s="10">
        <f t="shared" si="9"/>
        <v>243</v>
      </c>
      <c r="L316" s="3">
        <v>0</v>
      </c>
      <c r="M316" s="3">
        <v>1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</row>
    <row r="317" spans="1:22" ht="100.5" customHeight="1" x14ac:dyDescent="0.25">
      <c r="A317" s="2" t="s">
        <v>1148</v>
      </c>
      <c r="B317" s="2" t="s">
        <v>28</v>
      </c>
      <c r="C317" s="2" t="s">
        <v>623</v>
      </c>
      <c r="D317" s="2" t="s">
        <v>624</v>
      </c>
      <c r="E317" s="2"/>
      <c r="F317" s="2" t="s">
        <v>33</v>
      </c>
      <c r="G317" s="2" t="s">
        <v>1158</v>
      </c>
      <c r="H317" s="2"/>
      <c r="I317" s="3">
        <v>2</v>
      </c>
      <c r="J317" s="5">
        <v>276</v>
      </c>
      <c r="K317" s="10">
        <f t="shared" si="9"/>
        <v>552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2</v>
      </c>
      <c r="T317" s="3">
        <v>0</v>
      </c>
      <c r="U317" s="3">
        <v>0</v>
      </c>
      <c r="V317" s="3">
        <v>0</v>
      </c>
    </row>
    <row r="318" spans="1:22" ht="100.5" customHeight="1" x14ac:dyDescent="0.25">
      <c r="A318" s="2" t="s">
        <v>1148</v>
      </c>
      <c r="B318" s="2" t="s">
        <v>28</v>
      </c>
      <c r="C318" s="2" t="s">
        <v>625</v>
      </c>
      <c r="D318" s="2" t="s">
        <v>622</v>
      </c>
      <c r="E318" s="2"/>
      <c r="F318" s="2" t="s">
        <v>33</v>
      </c>
      <c r="G318" s="2" t="s">
        <v>1158</v>
      </c>
      <c r="H318" s="2"/>
      <c r="I318" s="3">
        <v>4</v>
      </c>
      <c r="J318" s="5">
        <v>243</v>
      </c>
      <c r="K318" s="10">
        <f t="shared" si="9"/>
        <v>972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4</v>
      </c>
      <c r="T318" s="3">
        <v>0</v>
      </c>
      <c r="U318" s="3">
        <v>0</v>
      </c>
      <c r="V318" s="3">
        <v>0</v>
      </c>
    </row>
    <row r="319" spans="1:22" ht="100.5" customHeight="1" x14ac:dyDescent="0.25">
      <c r="A319" s="2" t="s">
        <v>1148</v>
      </c>
      <c r="B319" s="2" t="s">
        <v>28</v>
      </c>
      <c r="C319" s="2" t="s">
        <v>626</v>
      </c>
      <c r="D319" s="2" t="s">
        <v>627</v>
      </c>
      <c r="E319" s="2"/>
      <c r="F319" s="2" t="s">
        <v>33</v>
      </c>
      <c r="G319" s="2" t="s">
        <v>1158</v>
      </c>
      <c r="H319" s="2"/>
      <c r="I319" s="3">
        <v>1</v>
      </c>
      <c r="J319" s="5">
        <v>260</v>
      </c>
      <c r="K319" s="10">
        <f t="shared" si="9"/>
        <v>260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1</v>
      </c>
      <c r="T319" s="3">
        <v>0</v>
      </c>
      <c r="U319" s="3">
        <v>0</v>
      </c>
      <c r="V319" s="3">
        <v>0</v>
      </c>
    </row>
    <row r="320" spans="1:22" ht="100.5" customHeight="1" x14ac:dyDescent="0.25">
      <c r="A320" s="2" t="s">
        <v>1148</v>
      </c>
      <c r="B320" s="2" t="s">
        <v>28</v>
      </c>
      <c r="C320" s="2" t="s">
        <v>628</v>
      </c>
      <c r="D320" s="2" t="s">
        <v>629</v>
      </c>
      <c r="E320" s="2"/>
      <c r="F320" s="2" t="s">
        <v>33</v>
      </c>
      <c r="G320" s="2" t="s">
        <v>1158</v>
      </c>
      <c r="H320" s="2"/>
      <c r="I320" s="3">
        <v>1</v>
      </c>
      <c r="J320" s="5">
        <v>255</v>
      </c>
      <c r="K320" s="10">
        <f t="shared" si="9"/>
        <v>255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1</v>
      </c>
      <c r="T320" s="3">
        <v>0</v>
      </c>
      <c r="U320" s="3">
        <v>0</v>
      </c>
      <c r="V320" s="3">
        <v>0</v>
      </c>
    </row>
    <row r="321" spans="1:22" ht="100.5" customHeight="1" x14ac:dyDescent="0.25">
      <c r="A321" s="2" t="s">
        <v>1148</v>
      </c>
      <c r="B321" s="2" t="s">
        <v>28</v>
      </c>
      <c r="C321" s="2" t="s">
        <v>630</v>
      </c>
      <c r="D321" s="2" t="s">
        <v>627</v>
      </c>
      <c r="E321" s="2"/>
      <c r="F321" s="2" t="s">
        <v>33</v>
      </c>
      <c r="G321" s="2" t="s">
        <v>1158</v>
      </c>
      <c r="H321" s="2"/>
      <c r="I321" s="3">
        <v>1</v>
      </c>
      <c r="J321" s="5">
        <v>255</v>
      </c>
      <c r="K321" s="10">
        <f t="shared" si="9"/>
        <v>255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1</v>
      </c>
      <c r="S321" s="3">
        <v>0</v>
      </c>
      <c r="T321" s="3">
        <v>0</v>
      </c>
      <c r="U321" s="3">
        <v>0</v>
      </c>
      <c r="V321" s="3">
        <v>0</v>
      </c>
    </row>
    <row r="322" spans="1:22" ht="100.5" customHeight="1" x14ac:dyDescent="0.25">
      <c r="A322" s="2" t="s">
        <v>1148</v>
      </c>
      <c r="B322" s="2" t="s">
        <v>28</v>
      </c>
      <c r="C322" s="2" t="s">
        <v>631</v>
      </c>
      <c r="D322" s="2" t="s">
        <v>627</v>
      </c>
      <c r="E322" s="2"/>
      <c r="F322" s="2" t="s">
        <v>33</v>
      </c>
      <c r="G322" s="2" t="s">
        <v>1158</v>
      </c>
      <c r="H322" s="2"/>
      <c r="I322" s="3">
        <v>6</v>
      </c>
      <c r="J322" s="5">
        <v>243</v>
      </c>
      <c r="K322" s="10">
        <f t="shared" si="9"/>
        <v>1458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6</v>
      </c>
      <c r="T322" s="3">
        <v>0</v>
      </c>
      <c r="U322" s="3">
        <v>0</v>
      </c>
      <c r="V322" s="3">
        <v>0</v>
      </c>
    </row>
    <row r="323" spans="1:22" ht="100.5" customHeight="1" x14ac:dyDescent="0.25">
      <c r="A323" s="2" t="s">
        <v>1148</v>
      </c>
      <c r="B323" s="2" t="s">
        <v>28</v>
      </c>
      <c r="C323" s="2" t="s">
        <v>632</v>
      </c>
      <c r="D323" s="2" t="s">
        <v>627</v>
      </c>
      <c r="E323" s="2"/>
      <c r="F323" s="2" t="s">
        <v>33</v>
      </c>
      <c r="G323" s="2" t="s">
        <v>1158</v>
      </c>
      <c r="H323" s="2"/>
      <c r="I323" s="3">
        <v>1</v>
      </c>
      <c r="J323" s="5">
        <v>273</v>
      </c>
      <c r="K323" s="10">
        <f t="shared" si="9"/>
        <v>273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1</v>
      </c>
      <c r="S323" s="3">
        <v>0</v>
      </c>
      <c r="T323" s="3">
        <v>0</v>
      </c>
      <c r="U323" s="3">
        <v>0</v>
      </c>
      <c r="V323" s="3">
        <v>0</v>
      </c>
    </row>
    <row r="324" spans="1:22" ht="100.5" customHeight="1" x14ac:dyDescent="0.25">
      <c r="A324" s="2" t="s">
        <v>1148</v>
      </c>
      <c r="B324" s="2" t="s">
        <v>28</v>
      </c>
      <c r="C324" s="2" t="s">
        <v>633</v>
      </c>
      <c r="D324" s="2" t="s">
        <v>620</v>
      </c>
      <c r="E324" s="2"/>
      <c r="F324" s="2" t="s">
        <v>162</v>
      </c>
      <c r="G324" s="2" t="s">
        <v>1158</v>
      </c>
      <c r="H324" s="2"/>
      <c r="I324" s="3">
        <v>2</v>
      </c>
      <c r="J324" s="5">
        <v>281</v>
      </c>
      <c r="K324" s="10">
        <f t="shared" si="9"/>
        <v>562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2</v>
      </c>
      <c r="U324" s="3">
        <v>0</v>
      </c>
      <c r="V324" s="3">
        <v>0</v>
      </c>
    </row>
    <row r="325" spans="1:22" ht="100.5" customHeight="1" x14ac:dyDescent="0.25">
      <c r="A325" s="2" t="s">
        <v>1148</v>
      </c>
      <c r="B325" s="2" t="s">
        <v>28</v>
      </c>
      <c r="C325" s="2" t="s">
        <v>634</v>
      </c>
      <c r="D325" s="2" t="s">
        <v>618</v>
      </c>
      <c r="E325" s="2"/>
      <c r="F325" s="2" t="s">
        <v>37</v>
      </c>
      <c r="G325" s="2" t="s">
        <v>1158</v>
      </c>
      <c r="H325" s="2"/>
      <c r="I325" s="3">
        <v>3</v>
      </c>
      <c r="J325" s="5">
        <v>323</v>
      </c>
      <c r="K325" s="10">
        <f t="shared" ref="K325:K388" si="10">J325*I325</f>
        <v>969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1</v>
      </c>
      <c r="S325" s="3">
        <v>2</v>
      </c>
      <c r="T325" s="3">
        <v>0</v>
      </c>
      <c r="U325" s="3">
        <v>0</v>
      </c>
      <c r="V325" s="3">
        <v>0</v>
      </c>
    </row>
    <row r="326" spans="1:22" ht="100.5" customHeight="1" x14ac:dyDescent="0.25">
      <c r="A326" s="2" t="s">
        <v>1148</v>
      </c>
      <c r="B326" s="2" t="s">
        <v>28</v>
      </c>
      <c r="C326" s="2" t="s">
        <v>635</v>
      </c>
      <c r="D326" s="2" t="s">
        <v>620</v>
      </c>
      <c r="E326" s="2"/>
      <c r="F326" s="2" t="s">
        <v>162</v>
      </c>
      <c r="G326" s="2" t="s">
        <v>1158</v>
      </c>
      <c r="H326" s="2"/>
      <c r="I326" s="3">
        <v>1</v>
      </c>
      <c r="J326" s="5">
        <v>313</v>
      </c>
      <c r="K326" s="10">
        <f t="shared" si="10"/>
        <v>313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1</v>
      </c>
      <c r="T326" s="3">
        <v>0</v>
      </c>
      <c r="U326" s="3">
        <v>0</v>
      </c>
      <c r="V326" s="3">
        <v>0</v>
      </c>
    </row>
    <row r="327" spans="1:22" ht="100.5" customHeight="1" x14ac:dyDescent="0.25">
      <c r="A327" s="2" t="s">
        <v>1148</v>
      </c>
      <c r="B327" s="2" t="s">
        <v>28</v>
      </c>
      <c r="C327" s="2" t="s">
        <v>636</v>
      </c>
      <c r="D327" s="2" t="s">
        <v>618</v>
      </c>
      <c r="E327" s="2"/>
      <c r="F327" s="2" t="s">
        <v>37</v>
      </c>
      <c r="G327" s="2" t="s">
        <v>1158</v>
      </c>
      <c r="H327" s="2"/>
      <c r="I327" s="3">
        <v>6</v>
      </c>
      <c r="J327" s="5">
        <v>330</v>
      </c>
      <c r="K327" s="10">
        <f t="shared" si="10"/>
        <v>1980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1</v>
      </c>
      <c r="S327" s="3">
        <v>5</v>
      </c>
      <c r="T327" s="3">
        <v>0</v>
      </c>
      <c r="U327" s="3">
        <v>0</v>
      </c>
      <c r="V327" s="3">
        <v>0</v>
      </c>
    </row>
    <row r="328" spans="1:22" ht="100.5" customHeight="1" x14ac:dyDescent="0.25">
      <c r="A328" s="2" t="s">
        <v>1148</v>
      </c>
      <c r="B328" s="2" t="s">
        <v>28</v>
      </c>
      <c r="C328" s="2" t="s">
        <v>637</v>
      </c>
      <c r="D328" s="2" t="s">
        <v>629</v>
      </c>
      <c r="E328" s="2"/>
      <c r="F328" s="2" t="s">
        <v>33</v>
      </c>
      <c r="G328" s="2" t="s">
        <v>1158</v>
      </c>
      <c r="H328" s="2"/>
      <c r="I328" s="3">
        <v>4</v>
      </c>
      <c r="J328" s="5">
        <v>290</v>
      </c>
      <c r="K328" s="10">
        <f t="shared" si="10"/>
        <v>1160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4</v>
      </c>
      <c r="T328" s="3">
        <v>0</v>
      </c>
      <c r="U328" s="3">
        <v>0</v>
      </c>
      <c r="V328" s="3">
        <v>0</v>
      </c>
    </row>
    <row r="329" spans="1:22" ht="100.5" customHeight="1" x14ac:dyDescent="0.25">
      <c r="A329" s="2" t="s">
        <v>1148</v>
      </c>
      <c r="B329" s="2" t="s">
        <v>32</v>
      </c>
      <c r="C329" s="2" t="s">
        <v>638</v>
      </c>
      <c r="D329" s="2" t="s">
        <v>639</v>
      </c>
      <c r="E329" s="2"/>
      <c r="F329" s="2" t="s">
        <v>67</v>
      </c>
      <c r="G329" s="2" t="s">
        <v>1158</v>
      </c>
      <c r="H329" s="2"/>
      <c r="I329" s="3">
        <v>1</v>
      </c>
      <c r="J329" s="5">
        <v>349</v>
      </c>
      <c r="K329" s="10">
        <f t="shared" si="10"/>
        <v>349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1</v>
      </c>
      <c r="T329" s="3">
        <v>0</v>
      </c>
      <c r="U329" s="3">
        <v>0</v>
      </c>
      <c r="V329" s="3">
        <v>0</v>
      </c>
    </row>
    <row r="330" spans="1:22" ht="100.5" customHeight="1" x14ac:dyDescent="0.25">
      <c r="A330" s="2" t="s">
        <v>1148</v>
      </c>
      <c r="B330" s="2" t="s">
        <v>32</v>
      </c>
      <c r="C330" s="2" t="s">
        <v>640</v>
      </c>
      <c r="D330" s="2" t="s">
        <v>639</v>
      </c>
      <c r="E330" s="2"/>
      <c r="F330" s="2" t="s">
        <v>67</v>
      </c>
      <c r="G330" s="2" t="s">
        <v>1158</v>
      </c>
      <c r="H330" s="2"/>
      <c r="I330" s="3">
        <v>1</v>
      </c>
      <c r="J330" s="5">
        <v>323</v>
      </c>
      <c r="K330" s="10">
        <f t="shared" si="10"/>
        <v>323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1</v>
      </c>
      <c r="S330" s="3">
        <v>0</v>
      </c>
      <c r="T330" s="3">
        <v>0</v>
      </c>
      <c r="U330" s="3">
        <v>0</v>
      </c>
      <c r="V330" s="3">
        <v>0</v>
      </c>
    </row>
    <row r="331" spans="1:22" ht="100.5" customHeight="1" x14ac:dyDescent="0.25">
      <c r="A331" s="2" t="s">
        <v>1148</v>
      </c>
      <c r="B331" s="2" t="s">
        <v>32</v>
      </c>
      <c r="C331" s="2" t="s">
        <v>641</v>
      </c>
      <c r="D331" s="2" t="s">
        <v>642</v>
      </c>
      <c r="E331" s="2"/>
      <c r="F331" s="2" t="s">
        <v>33</v>
      </c>
      <c r="G331" s="2" t="s">
        <v>1158</v>
      </c>
      <c r="H331" s="2"/>
      <c r="I331" s="3">
        <v>1</v>
      </c>
      <c r="J331" s="5">
        <v>261</v>
      </c>
      <c r="K331" s="10">
        <f t="shared" si="10"/>
        <v>261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1</v>
      </c>
      <c r="T331" s="3">
        <v>0</v>
      </c>
      <c r="U331" s="3">
        <v>0</v>
      </c>
      <c r="V331" s="3">
        <v>0</v>
      </c>
    </row>
    <row r="332" spans="1:22" ht="100.5" customHeight="1" x14ac:dyDescent="0.25">
      <c r="A332" s="2" t="s">
        <v>1148</v>
      </c>
      <c r="B332" s="2" t="s">
        <v>32</v>
      </c>
      <c r="C332" s="2" t="s">
        <v>643</v>
      </c>
      <c r="D332" s="2" t="s">
        <v>644</v>
      </c>
      <c r="E332" s="2"/>
      <c r="F332" s="2" t="s">
        <v>586</v>
      </c>
      <c r="G332" s="2" t="s">
        <v>1158</v>
      </c>
      <c r="H332" s="2"/>
      <c r="I332" s="3">
        <v>1</v>
      </c>
      <c r="J332" s="5">
        <v>323</v>
      </c>
      <c r="K332" s="10">
        <f t="shared" si="10"/>
        <v>323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1</v>
      </c>
      <c r="T332" s="3">
        <v>0</v>
      </c>
      <c r="U332" s="3">
        <v>0</v>
      </c>
      <c r="V332" s="3">
        <v>0</v>
      </c>
    </row>
    <row r="333" spans="1:22" ht="100.5" customHeight="1" x14ac:dyDescent="0.25">
      <c r="A333" s="2" t="s">
        <v>1148</v>
      </c>
      <c r="B333" s="2" t="s">
        <v>32</v>
      </c>
      <c r="C333" s="2" t="s">
        <v>645</v>
      </c>
      <c r="D333" s="2" t="s">
        <v>644</v>
      </c>
      <c r="E333" s="2"/>
      <c r="F333" s="2" t="s">
        <v>118</v>
      </c>
      <c r="G333" s="2" t="s">
        <v>1158</v>
      </c>
      <c r="H333" s="2"/>
      <c r="I333" s="3">
        <v>1</v>
      </c>
      <c r="J333" s="5">
        <v>353</v>
      </c>
      <c r="K333" s="10">
        <f t="shared" si="10"/>
        <v>353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1</v>
      </c>
      <c r="S333" s="3">
        <v>0</v>
      </c>
      <c r="T333" s="3">
        <v>0</v>
      </c>
      <c r="U333" s="3">
        <v>0</v>
      </c>
      <c r="V333" s="3">
        <v>0</v>
      </c>
    </row>
    <row r="334" spans="1:22" ht="100.5" customHeight="1" x14ac:dyDescent="0.25">
      <c r="A334" s="2" t="s">
        <v>1148</v>
      </c>
      <c r="B334" s="2" t="s">
        <v>32</v>
      </c>
      <c r="C334" s="2" t="s">
        <v>646</v>
      </c>
      <c r="D334" s="2" t="s">
        <v>647</v>
      </c>
      <c r="E334" s="2"/>
      <c r="F334" s="2" t="s">
        <v>596</v>
      </c>
      <c r="G334" s="2" t="s">
        <v>1158</v>
      </c>
      <c r="H334" s="2"/>
      <c r="I334" s="3">
        <v>5</v>
      </c>
      <c r="J334" s="5">
        <v>318</v>
      </c>
      <c r="K334" s="10">
        <f t="shared" si="10"/>
        <v>1590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5</v>
      </c>
      <c r="S334" s="3">
        <v>0</v>
      </c>
      <c r="T334" s="3">
        <v>0</v>
      </c>
      <c r="U334" s="3">
        <v>0</v>
      </c>
      <c r="V334" s="3">
        <v>0</v>
      </c>
    </row>
    <row r="335" spans="1:22" ht="100.5" customHeight="1" x14ac:dyDescent="0.25">
      <c r="A335" s="2" t="s">
        <v>1148</v>
      </c>
      <c r="B335" s="2" t="s">
        <v>32</v>
      </c>
      <c r="C335" s="2" t="s">
        <v>648</v>
      </c>
      <c r="D335" s="2" t="s">
        <v>649</v>
      </c>
      <c r="E335" s="2"/>
      <c r="F335" s="2" t="s">
        <v>33</v>
      </c>
      <c r="G335" s="2" t="s">
        <v>1158</v>
      </c>
      <c r="H335" s="2"/>
      <c r="I335" s="3">
        <v>2</v>
      </c>
      <c r="J335" s="5">
        <v>261</v>
      </c>
      <c r="K335" s="10">
        <f t="shared" si="10"/>
        <v>522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1</v>
      </c>
      <c r="S335" s="3">
        <v>1</v>
      </c>
      <c r="T335" s="3">
        <v>0</v>
      </c>
      <c r="U335" s="3">
        <v>0</v>
      </c>
      <c r="V335" s="3">
        <v>0</v>
      </c>
    </row>
    <row r="336" spans="1:22" ht="100.5" customHeight="1" x14ac:dyDescent="0.25">
      <c r="A336" s="2" t="s">
        <v>1148</v>
      </c>
      <c r="B336" s="2" t="s">
        <v>32</v>
      </c>
      <c r="C336" s="2" t="s">
        <v>650</v>
      </c>
      <c r="D336" s="2" t="s">
        <v>651</v>
      </c>
      <c r="E336" s="2"/>
      <c r="F336" s="2" t="s">
        <v>33</v>
      </c>
      <c r="G336" s="2" t="s">
        <v>1158</v>
      </c>
      <c r="H336" s="2"/>
      <c r="I336" s="3">
        <v>3</v>
      </c>
      <c r="J336" s="5">
        <v>304</v>
      </c>
      <c r="K336" s="10">
        <f t="shared" si="10"/>
        <v>912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2</v>
      </c>
      <c r="S336" s="3">
        <v>1</v>
      </c>
      <c r="T336" s="3">
        <v>0</v>
      </c>
      <c r="U336" s="3">
        <v>0</v>
      </c>
      <c r="V336" s="3">
        <v>0</v>
      </c>
    </row>
    <row r="337" spans="1:22" ht="100.5" customHeight="1" x14ac:dyDescent="0.25">
      <c r="A337" s="2" t="s">
        <v>1148</v>
      </c>
      <c r="B337" s="2" t="s">
        <v>32</v>
      </c>
      <c r="C337" s="2" t="s">
        <v>652</v>
      </c>
      <c r="D337" s="2" t="s">
        <v>647</v>
      </c>
      <c r="E337" s="2"/>
      <c r="F337" s="2" t="s">
        <v>596</v>
      </c>
      <c r="G337" s="2" t="s">
        <v>1158</v>
      </c>
      <c r="H337" s="2"/>
      <c r="I337" s="3">
        <v>15</v>
      </c>
      <c r="J337" s="5">
        <v>267</v>
      </c>
      <c r="K337" s="10">
        <f t="shared" si="10"/>
        <v>4005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1</v>
      </c>
      <c r="R337" s="3">
        <v>6</v>
      </c>
      <c r="S337" s="3">
        <v>8</v>
      </c>
      <c r="T337" s="3">
        <v>0</v>
      </c>
      <c r="U337" s="3">
        <v>0</v>
      </c>
      <c r="V337" s="3">
        <v>0</v>
      </c>
    </row>
    <row r="338" spans="1:22" ht="100.5" customHeight="1" x14ac:dyDescent="0.25">
      <c r="A338" s="2" t="s">
        <v>1148</v>
      </c>
      <c r="B338" s="2" t="s">
        <v>32</v>
      </c>
      <c r="C338" s="2" t="s">
        <v>653</v>
      </c>
      <c r="D338" s="2" t="s">
        <v>654</v>
      </c>
      <c r="E338" s="2"/>
      <c r="F338" s="2" t="s">
        <v>33</v>
      </c>
      <c r="G338" s="2" t="s">
        <v>1158</v>
      </c>
      <c r="H338" s="2"/>
      <c r="I338" s="3">
        <v>3</v>
      </c>
      <c r="J338" s="5">
        <v>266</v>
      </c>
      <c r="K338" s="10">
        <f t="shared" si="10"/>
        <v>798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2</v>
      </c>
      <c r="T338" s="3">
        <v>1</v>
      </c>
      <c r="U338" s="3">
        <v>0</v>
      </c>
      <c r="V338" s="3">
        <v>0</v>
      </c>
    </row>
    <row r="339" spans="1:22" ht="100.5" customHeight="1" x14ac:dyDescent="0.25">
      <c r="A339" s="2" t="s">
        <v>1148</v>
      </c>
      <c r="B339" s="2" t="s">
        <v>32</v>
      </c>
      <c r="C339" s="2" t="s">
        <v>655</v>
      </c>
      <c r="D339" s="2" t="s">
        <v>647</v>
      </c>
      <c r="E339" s="2"/>
      <c r="F339" s="2" t="s">
        <v>96</v>
      </c>
      <c r="G339" s="2" t="s">
        <v>1158</v>
      </c>
      <c r="H339" s="2"/>
      <c r="I339" s="3">
        <v>19</v>
      </c>
      <c r="J339" s="5">
        <v>267</v>
      </c>
      <c r="K339" s="10">
        <f t="shared" si="10"/>
        <v>5073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2</v>
      </c>
      <c r="R339" s="3">
        <v>12</v>
      </c>
      <c r="S339" s="3">
        <v>5</v>
      </c>
      <c r="T339" s="3">
        <v>0</v>
      </c>
      <c r="U339" s="3">
        <v>0</v>
      </c>
      <c r="V339" s="3">
        <v>0</v>
      </c>
    </row>
    <row r="340" spans="1:22" ht="100.5" customHeight="1" x14ac:dyDescent="0.25">
      <c r="A340" s="2" t="s">
        <v>1148</v>
      </c>
      <c r="B340" s="2" t="s">
        <v>26</v>
      </c>
      <c r="C340" s="2" t="s">
        <v>656</v>
      </c>
      <c r="D340" s="2" t="s">
        <v>657</v>
      </c>
      <c r="E340" s="2"/>
      <c r="F340" s="2" t="s">
        <v>586</v>
      </c>
      <c r="G340" s="2" t="s">
        <v>1159</v>
      </c>
      <c r="H340" s="2"/>
      <c r="I340" s="3">
        <v>5</v>
      </c>
      <c r="J340" s="5">
        <v>175</v>
      </c>
      <c r="K340" s="10">
        <f t="shared" si="10"/>
        <v>875</v>
      </c>
      <c r="L340" s="3">
        <v>0</v>
      </c>
      <c r="M340" s="3">
        <v>3</v>
      </c>
      <c r="N340" s="3">
        <v>0</v>
      </c>
      <c r="O340" s="3">
        <v>1</v>
      </c>
      <c r="P340" s="3">
        <v>1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</row>
    <row r="341" spans="1:22" ht="100.5" customHeight="1" x14ac:dyDescent="0.25">
      <c r="A341" s="2" t="s">
        <v>1148</v>
      </c>
      <c r="B341" s="2" t="s">
        <v>26</v>
      </c>
      <c r="C341" s="2" t="s">
        <v>658</v>
      </c>
      <c r="D341" s="2" t="s">
        <v>657</v>
      </c>
      <c r="E341" s="2"/>
      <c r="F341" s="2" t="s">
        <v>118</v>
      </c>
      <c r="G341" s="2" t="s">
        <v>1159</v>
      </c>
      <c r="H341" s="2"/>
      <c r="I341" s="3">
        <v>2</v>
      </c>
      <c r="J341" s="5">
        <v>167</v>
      </c>
      <c r="K341" s="10">
        <f t="shared" si="10"/>
        <v>334</v>
      </c>
      <c r="L341" s="3">
        <v>0</v>
      </c>
      <c r="M341" s="3">
        <v>1</v>
      </c>
      <c r="N341" s="3">
        <v>1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</row>
    <row r="342" spans="1:22" ht="100.5" customHeight="1" x14ac:dyDescent="0.25">
      <c r="A342" s="2" t="s">
        <v>1148</v>
      </c>
      <c r="B342" s="2" t="s">
        <v>26</v>
      </c>
      <c r="C342" s="2" t="s">
        <v>659</v>
      </c>
      <c r="D342" s="2" t="s">
        <v>657</v>
      </c>
      <c r="E342" s="2"/>
      <c r="F342" s="2" t="s">
        <v>118</v>
      </c>
      <c r="G342" s="2" t="s">
        <v>1159</v>
      </c>
      <c r="H342" s="2"/>
      <c r="I342" s="3">
        <v>2</v>
      </c>
      <c r="J342" s="5">
        <v>225</v>
      </c>
      <c r="K342" s="10">
        <f t="shared" si="10"/>
        <v>450</v>
      </c>
      <c r="L342" s="3">
        <v>0</v>
      </c>
      <c r="M342" s="3">
        <v>0</v>
      </c>
      <c r="N342" s="3">
        <v>2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</row>
    <row r="343" spans="1:22" ht="100.5" customHeight="1" x14ac:dyDescent="0.25">
      <c r="A343" s="2" t="s">
        <v>1148</v>
      </c>
      <c r="B343" s="2" t="s">
        <v>26</v>
      </c>
      <c r="C343" s="2" t="s">
        <v>659</v>
      </c>
      <c r="D343" s="2" t="s">
        <v>657</v>
      </c>
      <c r="E343" s="2"/>
      <c r="F343" s="2" t="s">
        <v>586</v>
      </c>
      <c r="G343" s="2" t="s">
        <v>1159</v>
      </c>
      <c r="H343" s="2"/>
      <c r="I343" s="3">
        <v>5</v>
      </c>
      <c r="J343" s="5">
        <v>225</v>
      </c>
      <c r="K343" s="10">
        <f t="shared" si="10"/>
        <v>1125</v>
      </c>
      <c r="L343" s="3">
        <v>0</v>
      </c>
      <c r="M343" s="3">
        <v>0</v>
      </c>
      <c r="N343" s="3">
        <v>2</v>
      </c>
      <c r="O343" s="3">
        <v>1</v>
      </c>
      <c r="P343" s="3">
        <v>0</v>
      </c>
      <c r="Q343" s="3">
        <v>1</v>
      </c>
      <c r="R343" s="3">
        <v>1</v>
      </c>
      <c r="S343" s="3">
        <v>0</v>
      </c>
      <c r="T343" s="3">
        <v>0</v>
      </c>
      <c r="U343" s="3">
        <v>0</v>
      </c>
      <c r="V343" s="3">
        <v>0</v>
      </c>
    </row>
    <row r="344" spans="1:22" ht="100.5" customHeight="1" x14ac:dyDescent="0.25">
      <c r="A344" s="2" t="s">
        <v>1148</v>
      </c>
      <c r="B344" s="2" t="s">
        <v>26</v>
      </c>
      <c r="C344" s="2" t="s">
        <v>660</v>
      </c>
      <c r="D344" s="2" t="s">
        <v>657</v>
      </c>
      <c r="E344" s="2"/>
      <c r="F344" s="2" t="s">
        <v>586</v>
      </c>
      <c r="G344" s="2" t="s">
        <v>1159</v>
      </c>
      <c r="H344" s="2"/>
      <c r="I344" s="3">
        <v>1</v>
      </c>
      <c r="J344" s="5">
        <v>158</v>
      </c>
      <c r="K344" s="10">
        <f t="shared" si="10"/>
        <v>158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1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</row>
    <row r="345" spans="1:22" ht="100.5" customHeight="1" x14ac:dyDescent="0.25">
      <c r="A345" s="2" t="s">
        <v>1148</v>
      </c>
      <c r="B345" s="2" t="s">
        <v>26</v>
      </c>
      <c r="C345" s="2" t="s">
        <v>661</v>
      </c>
      <c r="D345" s="2" t="s">
        <v>662</v>
      </c>
      <c r="E345" s="2"/>
      <c r="F345" s="2" t="s">
        <v>586</v>
      </c>
      <c r="G345" s="2" t="s">
        <v>1159</v>
      </c>
      <c r="H345" s="2"/>
      <c r="I345" s="3">
        <v>14</v>
      </c>
      <c r="J345" s="5">
        <v>161</v>
      </c>
      <c r="K345" s="10">
        <f t="shared" si="10"/>
        <v>2254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3</v>
      </c>
      <c r="R345" s="3">
        <v>6</v>
      </c>
      <c r="S345" s="3">
        <v>5</v>
      </c>
      <c r="T345" s="3">
        <v>0</v>
      </c>
      <c r="U345" s="3">
        <v>0</v>
      </c>
      <c r="V345" s="3">
        <v>0</v>
      </c>
    </row>
    <row r="346" spans="1:22" ht="100.5" customHeight="1" x14ac:dyDescent="0.25">
      <c r="A346" s="2" t="s">
        <v>1148</v>
      </c>
      <c r="B346" s="2" t="s">
        <v>26</v>
      </c>
      <c r="C346" s="2" t="s">
        <v>663</v>
      </c>
      <c r="D346" s="2" t="s">
        <v>664</v>
      </c>
      <c r="E346" s="2"/>
      <c r="F346" s="2" t="s">
        <v>33</v>
      </c>
      <c r="G346" s="2" t="s">
        <v>1159</v>
      </c>
      <c r="H346" s="2"/>
      <c r="I346" s="3">
        <v>4</v>
      </c>
      <c r="J346" s="5">
        <v>161</v>
      </c>
      <c r="K346" s="10">
        <f t="shared" si="10"/>
        <v>644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1</v>
      </c>
      <c r="R346" s="3">
        <v>0</v>
      </c>
      <c r="S346" s="3">
        <v>3</v>
      </c>
      <c r="T346" s="3">
        <v>0</v>
      </c>
      <c r="U346" s="3">
        <v>0</v>
      </c>
      <c r="V346" s="3">
        <v>0</v>
      </c>
    </row>
    <row r="347" spans="1:22" ht="100.5" customHeight="1" x14ac:dyDescent="0.25">
      <c r="A347" s="2" t="s">
        <v>1148</v>
      </c>
      <c r="B347" s="2" t="s">
        <v>26</v>
      </c>
      <c r="C347" s="2" t="s">
        <v>665</v>
      </c>
      <c r="D347" s="2" t="s">
        <v>666</v>
      </c>
      <c r="E347" s="2"/>
      <c r="F347" s="2" t="s">
        <v>326</v>
      </c>
      <c r="G347" s="2" t="s">
        <v>1159</v>
      </c>
      <c r="H347" s="2"/>
      <c r="I347" s="3">
        <v>2</v>
      </c>
      <c r="J347" s="5">
        <v>154</v>
      </c>
      <c r="K347" s="10">
        <f t="shared" si="10"/>
        <v>308</v>
      </c>
      <c r="L347" s="3">
        <v>0</v>
      </c>
      <c r="M347" s="3">
        <v>2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</row>
    <row r="348" spans="1:22" ht="100.5" customHeight="1" x14ac:dyDescent="0.25">
      <c r="A348" s="2" t="s">
        <v>1148</v>
      </c>
      <c r="B348" s="2" t="s">
        <v>26</v>
      </c>
      <c r="C348" s="2" t="s">
        <v>667</v>
      </c>
      <c r="D348" s="2" t="s">
        <v>668</v>
      </c>
      <c r="E348" s="2"/>
      <c r="F348" s="2" t="s">
        <v>33</v>
      </c>
      <c r="G348" s="2" t="s">
        <v>1159</v>
      </c>
      <c r="H348" s="2"/>
      <c r="I348" s="3">
        <v>4</v>
      </c>
      <c r="J348" s="5">
        <v>98</v>
      </c>
      <c r="K348" s="10">
        <f t="shared" si="10"/>
        <v>392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4</v>
      </c>
      <c r="T348" s="3">
        <v>0</v>
      </c>
      <c r="U348" s="3">
        <v>0</v>
      </c>
      <c r="V348" s="3">
        <v>0</v>
      </c>
    </row>
    <row r="349" spans="1:22" ht="100.5" customHeight="1" x14ac:dyDescent="0.25">
      <c r="A349" s="2" t="s">
        <v>1148</v>
      </c>
      <c r="B349" s="2" t="s">
        <v>26</v>
      </c>
      <c r="C349" s="2" t="s">
        <v>669</v>
      </c>
      <c r="D349" s="2" t="s">
        <v>670</v>
      </c>
      <c r="E349" s="2"/>
      <c r="F349" s="2" t="s">
        <v>671</v>
      </c>
      <c r="G349" s="2" t="s">
        <v>1159</v>
      </c>
      <c r="H349" s="2"/>
      <c r="I349" s="3">
        <v>7</v>
      </c>
      <c r="J349" s="5">
        <v>98</v>
      </c>
      <c r="K349" s="10">
        <f t="shared" si="10"/>
        <v>686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4</v>
      </c>
      <c r="S349" s="3">
        <v>3</v>
      </c>
      <c r="T349" s="3">
        <v>0</v>
      </c>
      <c r="U349" s="3">
        <v>0</v>
      </c>
      <c r="V349" s="3">
        <v>0</v>
      </c>
    </row>
    <row r="350" spans="1:22" ht="100.5" customHeight="1" x14ac:dyDescent="0.25">
      <c r="A350" s="2" t="s">
        <v>1148</v>
      </c>
      <c r="B350" s="2" t="s">
        <v>26</v>
      </c>
      <c r="C350" s="2" t="s">
        <v>672</v>
      </c>
      <c r="D350" s="2" t="s">
        <v>666</v>
      </c>
      <c r="E350" s="2"/>
      <c r="F350" s="2" t="s">
        <v>326</v>
      </c>
      <c r="G350" s="2" t="s">
        <v>1159</v>
      </c>
      <c r="H350" s="2"/>
      <c r="I350" s="3">
        <v>32</v>
      </c>
      <c r="J350" s="5">
        <v>98</v>
      </c>
      <c r="K350" s="10">
        <f t="shared" si="10"/>
        <v>3136</v>
      </c>
      <c r="L350" s="3">
        <v>0</v>
      </c>
      <c r="M350" s="3">
        <v>0</v>
      </c>
      <c r="N350" s="3">
        <v>0</v>
      </c>
      <c r="O350" s="3">
        <v>0</v>
      </c>
      <c r="P350" s="3">
        <v>5</v>
      </c>
      <c r="Q350" s="3">
        <v>9</v>
      </c>
      <c r="R350" s="3">
        <v>5</v>
      </c>
      <c r="S350" s="3">
        <v>13</v>
      </c>
      <c r="T350" s="3">
        <v>0</v>
      </c>
      <c r="U350" s="3">
        <v>0</v>
      </c>
      <c r="V350" s="3">
        <v>0</v>
      </c>
    </row>
    <row r="351" spans="1:22" ht="100.5" customHeight="1" x14ac:dyDescent="0.25">
      <c r="A351" s="2" t="s">
        <v>1148</v>
      </c>
      <c r="B351" s="2" t="s">
        <v>29</v>
      </c>
      <c r="C351" s="2" t="s">
        <v>673</v>
      </c>
      <c r="D351" s="2" t="s">
        <v>674</v>
      </c>
      <c r="E351" s="2"/>
      <c r="F351" s="2" t="s">
        <v>586</v>
      </c>
      <c r="G351" s="2" t="s">
        <v>1159</v>
      </c>
      <c r="H351" s="2"/>
      <c r="I351" s="3">
        <v>1</v>
      </c>
      <c r="J351" s="5">
        <v>189</v>
      </c>
      <c r="K351" s="10">
        <f t="shared" si="10"/>
        <v>189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1</v>
      </c>
      <c r="S351" s="3">
        <v>0</v>
      </c>
      <c r="T351" s="3">
        <v>0</v>
      </c>
      <c r="U351" s="3">
        <v>0</v>
      </c>
      <c r="V351" s="3">
        <v>0</v>
      </c>
    </row>
    <row r="352" spans="1:22" x14ac:dyDescent="0.25">
      <c r="A352" s="2" t="s">
        <v>1148</v>
      </c>
      <c r="B352" s="2" t="s">
        <v>29</v>
      </c>
      <c r="C352" s="2" t="s">
        <v>675</v>
      </c>
      <c r="D352" s="2" t="s">
        <v>676</v>
      </c>
      <c r="E352" s="2"/>
      <c r="F352" s="2" t="s">
        <v>31</v>
      </c>
      <c r="G352" s="2" t="s">
        <v>1159</v>
      </c>
      <c r="H352" s="2"/>
      <c r="I352" s="3">
        <v>1</v>
      </c>
      <c r="J352" s="5">
        <v>295</v>
      </c>
      <c r="K352" s="10">
        <f t="shared" si="10"/>
        <v>295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1</v>
      </c>
      <c r="T352" s="3">
        <v>0</v>
      </c>
      <c r="U352" s="3">
        <v>0</v>
      </c>
      <c r="V352" s="3">
        <v>0</v>
      </c>
    </row>
    <row r="353" spans="1:22" ht="100.5" customHeight="1" x14ac:dyDescent="0.25">
      <c r="A353" s="2" t="s">
        <v>1148</v>
      </c>
      <c r="B353" s="2" t="s">
        <v>29</v>
      </c>
      <c r="C353" s="2" t="s">
        <v>677</v>
      </c>
      <c r="D353" s="2" t="s">
        <v>678</v>
      </c>
      <c r="E353" s="2"/>
      <c r="F353" s="2" t="s">
        <v>33</v>
      </c>
      <c r="G353" s="2" t="s">
        <v>1159</v>
      </c>
      <c r="H353" s="2"/>
      <c r="I353" s="3">
        <v>1</v>
      </c>
      <c r="J353" s="5">
        <v>198</v>
      </c>
      <c r="K353" s="10">
        <f t="shared" si="10"/>
        <v>198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1</v>
      </c>
      <c r="U353" s="3">
        <v>0</v>
      </c>
      <c r="V353" s="3">
        <v>0</v>
      </c>
    </row>
    <row r="354" spans="1:22" ht="100.5" customHeight="1" x14ac:dyDescent="0.25">
      <c r="A354" s="2" t="s">
        <v>1148</v>
      </c>
      <c r="B354" s="2" t="s">
        <v>29</v>
      </c>
      <c r="C354" s="2" t="s">
        <v>679</v>
      </c>
      <c r="D354" s="2" t="s">
        <v>680</v>
      </c>
      <c r="E354" s="2"/>
      <c r="F354" s="2" t="s">
        <v>31</v>
      </c>
      <c r="G354" s="2" t="s">
        <v>1159</v>
      </c>
      <c r="H354" s="2"/>
      <c r="I354" s="3">
        <v>4</v>
      </c>
      <c r="J354" s="5">
        <v>298</v>
      </c>
      <c r="K354" s="10">
        <f t="shared" si="10"/>
        <v>1192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4</v>
      </c>
      <c r="V354" s="3">
        <v>0</v>
      </c>
    </row>
    <row r="355" spans="1:22" ht="100.5" customHeight="1" x14ac:dyDescent="0.25">
      <c r="A355" s="2" t="s">
        <v>1148</v>
      </c>
      <c r="B355" s="2" t="s">
        <v>29</v>
      </c>
      <c r="C355" s="2" t="s">
        <v>681</v>
      </c>
      <c r="D355" s="2" t="s">
        <v>682</v>
      </c>
      <c r="E355" s="2"/>
      <c r="F355" s="2" t="s">
        <v>326</v>
      </c>
      <c r="G355" s="2" t="s">
        <v>1159</v>
      </c>
      <c r="H355" s="2"/>
      <c r="I355" s="3">
        <v>1</v>
      </c>
      <c r="J355" s="5">
        <v>298</v>
      </c>
      <c r="K355" s="10">
        <f t="shared" si="10"/>
        <v>298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1</v>
      </c>
      <c r="T355" s="3">
        <v>0</v>
      </c>
      <c r="U355" s="3">
        <v>0</v>
      </c>
      <c r="V355" s="3">
        <v>0</v>
      </c>
    </row>
    <row r="356" spans="1:22" ht="100.5" customHeight="1" x14ac:dyDescent="0.25">
      <c r="A356" s="2" t="s">
        <v>1148</v>
      </c>
      <c r="B356" s="2" t="s">
        <v>29</v>
      </c>
      <c r="C356" s="2" t="s">
        <v>683</v>
      </c>
      <c r="D356" s="2" t="s">
        <v>676</v>
      </c>
      <c r="E356" s="2"/>
      <c r="F356" s="2" t="s">
        <v>31</v>
      </c>
      <c r="G356" s="2" t="s">
        <v>1159</v>
      </c>
      <c r="H356" s="2"/>
      <c r="I356" s="3">
        <v>1</v>
      </c>
      <c r="J356" s="5">
        <v>298</v>
      </c>
      <c r="K356" s="10">
        <f t="shared" si="10"/>
        <v>298</v>
      </c>
      <c r="L356" s="3">
        <v>0</v>
      </c>
      <c r="M356" s="3">
        <v>0</v>
      </c>
      <c r="N356" s="3">
        <v>1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</row>
    <row r="357" spans="1:22" x14ac:dyDescent="0.25">
      <c r="A357" s="2" t="s">
        <v>1148</v>
      </c>
      <c r="B357" s="2" t="s">
        <v>35</v>
      </c>
      <c r="C357" s="2" t="s">
        <v>684</v>
      </c>
      <c r="D357" s="2" t="s">
        <v>685</v>
      </c>
      <c r="E357" s="2"/>
      <c r="F357" s="2" t="s">
        <v>96</v>
      </c>
      <c r="G357" s="2" t="s">
        <v>1159</v>
      </c>
      <c r="H357" s="2"/>
      <c r="I357" s="3">
        <v>1</v>
      </c>
      <c r="J357" s="5">
        <v>298</v>
      </c>
      <c r="K357" s="10">
        <f t="shared" si="10"/>
        <v>298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1</v>
      </c>
      <c r="S357" s="3">
        <v>0</v>
      </c>
      <c r="T357" s="3">
        <v>0</v>
      </c>
      <c r="U357" s="3">
        <v>0</v>
      </c>
      <c r="V357" s="3">
        <v>0</v>
      </c>
    </row>
    <row r="358" spans="1:22" ht="100.5" customHeight="1" x14ac:dyDescent="0.25">
      <c r="A358" s="2" t="s">
        <v>1148</v>
      </c>
      <c r="B358" s="2" t="s">
        <v>35</v>
      </c>
      <c r="C358" s="2" t="s">
        <v>686</v>
      </c>
      <c r="D358" s="2" t="s">
        <v>687</v>
      </c>
      <c r="E358" s="2" t="s">
        <v>688</v>
      </c>
      <c r="F358" s="2" t="s">
        <v>93</v>
      </c>
      <c r="G358" s="2" t="s">
        <v>1159</v>
      </c>
      <c r="H358" s="2"/>
      <c r="I358" s="3">
        <v>2</v>
      </c>
      <c r="J358" s="5">
        <v>298</v>
      </c>
      <c r="K358" s="10">
        <f t="shared" si="10"/>
        <v>596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2</v>
      </c>
      <c r="U358" s="3">
        <v>0</v>
      </c>
      <c r="V358" s="3">
        <v>0</v>
      </c>
    </row>
    <row r="359" spans="1:22" ht="100.5" customHeight="1" x14ac:dyDescent="0.25">
      <c r="A359" s="2" t="s">
        <v>1148</v>
      </c>
      <c r="B359" s="2" t="s">
        <v>35</v>
      </c>
      <c r="C359" s="2" t="s">
        <v>689</v>
      </c>
      <c r="D359" s="2" t="s">
        <v>687</v>
      </c>
      <c r="E359" s="2" t="s">
        <v>688</v>
      </c>
      <c r="F359" s="2" t="s">
        <v>93</v>
      </c>
      <c r="G359" s="2" t="s">
        <v>1159</v>
      </c>
      <c r="H359" s="2"/>
      <c r="I359" s="3">
        <v>3</v>
      </c>
      <c r="J359" s="5">
        <v>327</v>
      </c>
      <c r="K359" s="10">
        <f t="shared" si="10"/>
        <v>981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3</v>
      </c>
      <c r="U359" s="3">
        <v>0</v>
      </c>
      <c r="V359" s="3">
        <v>0</v>
      </c>
    </row>
    <row r="360" spans="1:22" ht="100.5" customHeight="1" x14ac:dyDescent="0.25">
      <c r="A360" s="2" t="s">
        <v>1148</v>
      </c>
      <c r="B360" s="2" t="s">
        <v>35</v>
      </c>
      <c r="C360" s="2" t="s">
        <v>690</v>
      </c>
      <c r="D360" s="2" t="s">
        <v>691</v>
      </c>
      <c r="E360" s="2"/>
      <c r="F360" s="2" t="s">
        <v>586</v>
      </c>
      <c r="G360" s="2" t="s">
        <v>1159</v>
      </c>
      <c r="H360" s="2"/>
      <c r="I360" s="3">
        <v>18</v>
      </c>
      <c r="J360" s="5">
        <v>175</v>
      </c>
      <c r="K360" s="10">
        <f t="shared" si="10"/>
        <v>3150</v>
      </c>
      <c r="L360" s="3">
        <v>0</v>
      </c>
      <c r="M360" s="3">
        <v>2</v>
      </c>
      <c r="N360" s="3">
        <v>0</v>
      </c>
      <c r="O360" s="3">
        <v>0</v>
      </c>
      <c r="P360" s="3">
        <v>1</v>
      </c>
      <c r="Q360" s="3">
        <v>1</v>
      </c>
      <c r="R360" s="3">
        <v>6</v>
      </c>
      <c r="S360" s="3">
        <v>8</v>
      </c>
      <c r="T360" s="3">
        <v>0</v>
      </c>
      <c r="U360" s="3">
        <v>0</v>
      </c>
      <c r="V360" s="3">
        <v>0</v>
      </c>
    </row>
    <row r="361" spans="1:22" ht="100.5" customHeight="1" x14ac:dyDescent="0.25">
      <c r="A361" s="2" t="s">
        <v>1148</v>
      </c>
      <c r="B361" s="2" t="s">
        <v>35</v>
      </c>
      <c r="C361" s="2" t="s">
        <v>692</v>
      </c>
      <c r="D361" s="2" t="s">
        <v>693</v>
      </c>
      <c r="E361" s="2"/>
      <c r="F361" s="2" t="s">
        <v>33</v>
      </c>
      <c r="G361" s="2" t="s">
        <v>1159</v>
      </c>
      <c r="H361" s="2"/>
      <c r="I361" s="3">
        <v>11</v>
      </c>
      <c r="J361" s="5">
        <v>175</v>
      </c>
      <c r="K361" s="10">
        <f t="shared" si="10"/>
        <v>1925</v>
      </c>
      <c r="L361" s="3">
        <v>0</v>
      </c>
      <c r="M361" s="3">
        <v>1</v>
      </c>
      <c r="N361" s="3">
        <v>0</v>
      </c>
      <c r="O361" s="3">
        <v>0</v>
      </c>
      <c r="P361" s="3">
        <v>0</v>
      </c>
      <c r="Q361" s="3">
        <v>2</v>
      </c>
      <c r="R361" s="3">
        <v>2</v>
      </c>
      <c r="S361" s="3">
        <v>6</v>
      </c>
      <c r="T361" s="3">
        <v>0</v>
      </c>
      <c r="U361" s="3">
        <v>0</v>
      </c>
      <c r="V361" s="3">
        <v>0</v>
      </c>
    </row>
    <row r="362" spans="1:22" ht="75" customHeight="1" x14ac:dyDescent="0.25">
      <c r="A362" s="2" t="s">
        <v>1148</v>
      </c>
      <c r="B362" s="2" t="s">
        <v>35</v>
      </c>
      <c r="C362" s="2" t="s">
        <v>694</v>
      </c>
      <c r="D362" s="2" t="s">
        <v>695</v>
      </c>
      <c r="E362" s="2"/>
      <c r="F362" s="2" t="s">
        <v>33</v>
      </c>
      <c r="G362" s="2" t="s">
        <v>1159</v>
      </c>
      <c r="H362" s="2"/>
      <c r="I362" s="3">
        <v>34</v>
      </c>
      <c r="J362" s="5">
        <v>158</v>
      </c>
      <c r="K362" s="10">
        <f t="shared" si="10"/>
        <v>5372</v>
      </c>
      <c r="L362" s="3">
        <v>0</v>
      </c>
      <c r="M362" s="3">
        <v>6</v>
      </c>
      <c r="N362" s="3">
        <v>9</v>
      </c>
      <c r="O362" s="3">
        <v>3</v>
      </c>
      <c r="P362" s="3">
        <v>3</v>
      </c>
      <c r="Q362" s="3">
        <v>4</v>
      </c>
      <c r="R362" s="3">
        <v>1</v>
      </c>
      <c r="S362" s="3">
        <v>8</v>
      </c>
      <c r="T362" s="3">
        <v>0</v>
      </c>
      <c r="U362" s="3">
        <v>0</v>
      </c>
      <c r="V362" s="3">
        <v>0</v>
      </c>
    </row>
    <row r="363" spans="1:22" ht="75" customHeight="1" x14ac:dyDescent="0.25">
      <c r="A363" s="2" t="s">
        <v>1148</v>
      </c>
      <c r="B363" s="2" t="s">
        <v>35</v>
      </c>
      <c r="C363" s="2" t="s">
        <v>696</v>
      </c>
      <c r="D363" s="2" t="s">
        <v>697</v>
      </c>
      <c r="E363" s="2"/>
      <c r="F363" s="2" t="s">
        <v>31</v>
      </c>
      <c r="G363" s="2" t="s">
        <v>1159</v>
      </c>
      <c r="H363" s="2"/>
      <c r="I363" s="3">
        <v>12</v>
      </c>
      <c r="J363" s="5">
        <v>158</v>
      </c>
      <c r="K363" s="10">
        <f t="shared" si="10"/>
        <v>1896</v>
      </c>
      <c r="L363" s="3">
        <v>0</v>
      </c>
      <c r="M363" s="3">
        <v>1</v>
      </c>
      <c r="N363" s="3">
        <v>1</v>
      </c>
      <c r="O363" s="3">
        <v>0</v>
      </c>
      <c r="P363" s="3">
        <v>4</v>
      </c>
      <c r="Q363" s="3">
        <v>1</v>
      </c>
      <c r="R363" s="3">
        <v>2</v>
      </c>
      <c r="S363" s="3">
        <v>3</v>
      </c>
      <c r="T363" s="3">
        <v>0</v>
      </c>
      <c r="U363" s="3">
        <v>0</v>
      </c>
      <c r="V363" s="3">
        <v>0</v>
      </c>
    </row>
    <row r="364" spans="1:22" ht="75" customHeight="1" x14ac:dyDescent="0.25">
      <c r="A364" s="2" t="s">
        <v>1148</v>
      </c>
      <c r="B364" s="2" t="s">
        <v>35</v>
      </c>
      <c r="C364" s="2" t="s">
        <v>698</v>
      </c>
      <c r="D364" s="2" t="s">
        <v>699</v>
      </c>
      <c r="E364" s="2"/>
      <c r="F364" s="2" t="s">
        <v>326</v>
      </c>
      <c r="G364" s="2" t="s">
        <v>1159</v>
      </c>
      <c r="H364" s="2"/>
      <c r="I364" s="3">
        <v>68</v>
      </c>
      <c r="J364" s="5">
        <v>129</v>
      </c>
      <c r="K364" s="10">
        <f t="shared" si="10"/>
        <v>8772</v>
      </c>
      <c r="L364" s="3">
        <v>0</v>
      </c>
      <c r="M364" s="3">
        <v>11</v>
      </c>
      <c r="N364" s="3">
        <v>10</v>
      </c>
      <c r="O364" s="3">
        <v>5</v>
      </c>
      <c r="P364" s="3">
        <v>18</v>
      </c>
      <c r="Q364" s="3">
        <v>14</v>
      </c>
      <c r="R364" s="3">
        <v>5</v>
      </c>
      <c r="S364" s="3">
        <v>5</v>
      </c>
      <c r="T364" s="3">
        <v>0</v>
      </c>
      <c r="U364" s="3">
        <v>0</v>
      </c>
      <c r="V364" s="3">
        <v>0</v>
      </c>
    </row>
    <row r="365" spans="1:22" ht="100.5" customHeight="1" x14ac:dyDescent="0.25">
      <c r="A365" s="2" t="s">
        <v>1148</v>
      </c>
      <c r="B365" s="2" t="s">
        <v>35</v>
      </c>
      <c r="C365" s="2" t="s">
        <v>700</v>
      </c>
      <c r="D365" s="2" t="s">
        <v>701</v>
      </c>
      <c r="E365" s="2"/>
      <c r="F365" s="2" t="s">
        <v>671</v>
      </c>
      <c r="G365" s="2" t="s">
        <v>1159</v>
      </c>
      <c r="H365" s="2"/>
      <c r="I365" s="3">
        <v>1</v>
      </c>
      <c r="J365" s="5">
        <v>229</v>
      </c>
      <c r="K365" s="10">
        <f t="shared" si="10"/>
        <v>229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1</v>
      </c>
      <c r="S365" s="3">
        <v>0</v>
      </c>
      <c r="T365" s="3">
        <v>0</v>
      </c>
      <c r="U365" s="3">
        <v>0</v>
      </c>
      <c r="V365" s="3">
        <v>0</v>
      </c>
    </row>
    <row r="366" spans="1:22" ht="100.5" customHeight="1" x14ac:dyDescent="0.25">
      <c r="A366" s="2" t="s">
        <v>1148</v>
      </c>
      <c r="B366" s="2" t="s">
        <v>25</v>
      </c>
      <c r="C366" s="2" t="s">
        <v>702</v>
      </c>
      <c r="D366" s="2" t="s">
        <v>703</v>
      </c>
      <c r="E366" s="2"/>
      <c r="F366" s="2" t="s">
        <v>586</v>
      </c>
      <c r="G366" s="2" t="s">
        <v>1159</v>
      </c>
      <c r="H366" s="2"/>
      <c r="I366" s="3">
        <v>41</v>
      </c>
      <c r="J366" s="5">
        <v>219</v>
      </c>
      <c r="K366" s="10">
        <f t="shared" si="10"/>
        <v>8979</v>
      </c>
      <c r="L366" s="3">
        <v>0</v>
      </c>
      <c r="M366" s="3">
        <v>5</v>
      </c>
      <c r="N366" s="3">
        <v>7</v>
      </c>
      <c r="O366" s="3">
        <v>3</v>
      </c>
      <c r="P366" s="3">
        <v>4</v>
      </c>
      <c r="Q366" s="3">
        <v>8</v>
      </c>
      <c r="R366" s="3">
        <v>9</v>
      </c>
      <c r="S366" s="3">
        <v>5</v>
      </c>
      <c r="T366" s="3">
        <v>0</v>
      </c>
      <c r="U366" s="3">
        <v>0</v>
      </c>
      <c r="V366" s="3">
        <v>0</v>
      </c>
    </row>
    <row r="367" spans="1:22" ht="100.5" customHeight="1" x14ac:dyDescent="0.25">
      <c r="A367" s="2" t="s">
        <v>1148</v>
      </c>
      <c r="B367" s="2" t="s">
        <v>25</v>
      </c>
      <c r="C367" s="2" t="s">
        <v>704</v>
      </c>
      <c r="D367" s="2" t="s">
        <v>703</v>
      </c>
      <c r="E367" s="2"/>
      <c r="F367" s="2" t="s">
        <v>586</v>
      </c>
      <c r="G367" s="2" t="s">
        <v>1159</v>
      </c>
      <c r="H367" s="2"/>
      <c r="I367" s="3">
        <v>13</v>
      </c>
      <c r="J367" s="5">
        <v>219</v>
      </c>
      <c r="K367" s="10">
        <f t="shared" si="10"/>
        <v>2847</v>
      </c>
      <c r="L367" s="3">
        <v>0</v>
      </c>
      <c r="M367" s="3">
        <v>3</v>
      </c>
      <c r="N367" s="3">
        <v>1</v>
      </c>
      <c r="O367" s="3">
        <v>0</v>
      </c>
      <c r="P367" s="3">
        <v>6</v>
      </c>
      <c r="Q367" s="3">
        <v>1</v>
      </c>
      <c r="R367" s="3">
        <v>1</v>
      </c>
      <c r="S367" s="3">
        <v>1</v>
      </c>
      <c r="T367" s="3">
        <v>0</v>
      </c>
      <c r="U367" s="3">
        <v>0</v>
      </c>
      <c r="V367" s="3">
        <v>0</v>
      </c>
    </row>
    <row r="368" spans="1:22" ht="100.5" customHeight="1" x14ac:dyDescent="0.25">
      <c r="A368" s="2" t="s">
        <v>1148</v>
      </c>
      <c r="B368" s="2" t="s">
        <v>28</v>
      </c>
      <c r="C368" s="2" t="s">
        <v>705</v>
      </c>
      <c r="D368" s="2" t="s">
        <v>706</v>
      </c>
      <c r="E368" s="2"/>
      <c r="F368" s="2" t="s">
        <v>36</v>
      </c>
      <c r="G368" s="2" t="s">
        <v>1159</v>
      </c>
      <c r="H368" s="2"/>
      <c r="I368" s="3">
        <v>13</v>
      </c>
      <c r="J368" s="5">
        <v>253</v>
      </c>
      <c r="K368" s="10">
        <f t="shared" si="10"/>
        <v>3289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3</v>
      </c>
      <c r="T368" s="3">
        <v>4</v>
      </c>
      <c r="U368" s="3">
        <v>6</v>
      </c>
      <c r="V368" s="3">
        <v>0</v>
      </c>
    </row>
    <row r="369" spans="1:22" ht="100.5" customHeight="1" x14ac:dyDescent="0.25">
      <c r="A369" s="2" t="s">
        <v>1148</v>
      </c>
      <c r="B369" s="2" t="s">
        <v>28</v>
      </c>
      <c r="C369" s="2" t="s">
        <v>707</v>
      </c>
      <c r="D369" s="2" t="s">
        <v>708</v>
      </c>
      <c r="E369" s="2"/>
      <c r="F369" s="2" t="s">
        <v>31</v>
      </c>
      <c r="G369" s="2" t="s">
        <v>1159</v>
      </c>
      <c r="H369" s="2"/>
      <c r="I369" s="3">
        <v>36</v>
      </c>
      <c r="J369" s="5">
        <v>215</v>
      </c>
      <c r="K369" s="10">
        <f t="shared" si="10"/>
        <v>7740</v>
      </c>
      <c r="L369" s="3">
        <v>0</v>
      </c>
      <c r="M369" s="3">
        <v>1</v>
      </c>
      <c r="N369" s="3">
        <v>0</v>
      </c>
      <c r="O369" s="3">
        <v>4</v>
      </c>
      <c r="P369" s="3">
        <v>7</v>
      </c>
      <c r="Q369" s="3">
        <v>3</v>
      </c>
      <c r="R369" s="3">
        <v>8</v>
      </c>
      <c r="S369" s="3">
        <v>5</v>
      </c>
      <c r="T369" s="3">
        <v>8</v>
      </c>
      <c r="U369" s="3">
        <v>0</v>
      </c>
      <c r="V369" s="3">
        <v>0</v>
      </c>
    </row>
    <row r="370" spans="1:22" ht="100.5" customHeight="1" x14ac:dyDescent="0.25">
      <c r="A370" s="2" t="s">
        <v>1148</v>
      </c>
      <c r="B370" s="2" t="s">
        <v>28</v>
      </c>
      <c r="C370" s="2" t="s">
        <v>709</v>
      </c>
      <c r="D370" s="2" t="s">
        <v>710</v>
      </c>
      <c r="E370" s="2"/>
      <c r="F370" s="2" t="s">
        <v>157</v>
      </c>
      <c r="G370" s="2" t="s">
        <v>1159</v>
      </c>
      <c r="H370" s="2"/>
      <c r="I370" s="3">
        <v>3</v>
      </c>
      <c r="J370" s="5">
        <v>198</v>
      </c>
      <c r="K370" s="10">
        <f t="shared" si="10"/>
        <v>594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1</v>
      </c>
      <c r="T370" s="3">
        <v>2</v>
      </c>
      <c r="U370" s="3">
        <v>0</v>
      </c>
      <c r="V370" s="3">
        <v>0</v>
      </c>
    </row>
    <row r="371" spans="1:22" x14ac:dyDescent="0.25">
      <c r="A371" s="2" t="s">
        <v>1148</v>
      </c>
      <c r="B371" s="2" t="s">
        <v>28</v>
      </c>
      <c r="C371" s="2" t="s">
        <v>711</v>
      </c>
      <c r="D371" s="2" t="s">
        <v>712</v>
      </c>
      <c r="E371" s="2"/>
      <c r="F371" s="2" t="s">
        <v>31</v>
      </c>
      <c r="G371" s="2" t="s">
        <v>1159</v>
      </c>
      <c r="H371" s="2"/>
      <c r="I371" s="3">
        <v>32</v>
      </c>
      <c r="J371" s="5">
        <v>215</v>
      </c>
      <c r="K371" s="10">
        <f t="shared" si="10"/>
        <v>6880</v>
      </c>
      <c r="L371" s="3">
        <v>0</v>
      </c>
      <c r="M371" s="3">
        <v>2</v>
      </c>
      <c r="N371" s="3">
        <v>2</v>
      </c>
      <c r="O371" s="3">
        <v>4</v>
      </c>
      <c r="P371" s="3">
        <v>3</v>
      </c>
      <c r="Q371" s="3">
        <v>2</v>
      </c>
      <c r="R371" s="3">
        <v>9</v>
      </c>
      <c r="S371" s="3">
        <v>10</v>
      </c>
      <c r="T371" s="3">
        <v>0</v>
      </c>
      <c r="U371" s="3">
        <v>0</v>
      </c>
      <c r="V371" s="3">
        <v>0</v>
      </c>
    </row>
    <row r="372" spans="1:22" ht="100.5" customHeight="1" x14ac:dyDescent="0.25">
      <c r="A372" s="2" t="s">
        <v>1148</v>
      </c>
      <c r="B372" s="2" t="s">
        <v>28</v>
      </c>
      <c r="C372" s="2" t="s">
        <v>713</v>
      </c>
      <c r="D372" s="2" t="s">
        <v>710</v>
      </c>
      <c r="E372" s="2"/>
      <c r="F372" s="2" t="s">
        <v>157</v>
      </c>
      <c r="G372" s="2" t="s">
        <v>1159</v>
      </c>
      <c r="H372" s="2"/>
      <c r="I372" s="3">
        <v>2</v>
      </c>
      <c r="J372" s="5">
        <v>195</v>
      </c>
      <c r="K372" s="10">
        <f t="shared" si="10"/>
        <v>390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2</v>
      </c>
      <c r="S372" s="3">
        <v>0</v>
      </c>
      <c r="T372" s="3">
        <v>0</v>
      </c>
      <c r="U372" s="3">
        <v>0</v>
      </c>
      <c r="V372" s="3">
        <v>0</v>
      </c>
    </row>
    <row r="373" spans="1:22" ht="100.5" customHeight="1" x14ac:dyDescent="0.25">
      <c r="A373" s="2" t="s">
        <v>1148</v>
      </c>
      <c r="B373" s="2" t="s">
        <v>28</v>
      </c>
      <c r="C373" s="2" t="s">
        <v>714</v>
      </c>
      <c r="D373" s="2" t="s">
        <v>715</v>
      </c>
      <c r="E373" s="2"/>
      <c r="F373" s="2" t="s">
        <v>33</v>
      </c>
      <c r="G373" s="2" t="s">
        <v>1159</v>
      </c>
      <c r="H373" s="2"/>
      <c r="I373" s="3">
        <v>4</v>
      </c>
      <c r="J373" s="5">
        <v>195</v>
      </c>
      <c r="K373" s="10">
        <f t="shared" si="10"/>
        <v>780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1</v>
      </c>
      <c r="R373" s="3">
        <v>2</v>
      </c>
      <c r="S373" s="3">
        <v>1</v>
      </c>
      <c r="T373" s="3">
        <v>0</v>
      </c>
      <c r="U373" s="3">
        <v>0</v>
      </c>
      <c r="V373" s="3">
        <v>0</v>
      </c>
    </row>
    <row r="374" spans="1:22" ht="100.5" customHeight="1" x14ac:dyDescent="0.25">
      <c r="A374" s="2" t="s">
        <v>1148</v>
      </c>
      <c r="B374" s="2" t="s">
        <v>28</v>
      </c>
      <c r="C374" s="2" t="s">
        <v>716</v>
      </c>
      <c r="D374" s="2" t="s">
        <v>715</v>
      </c>
      <c r="E374" s="2"/>
      <c r="F374" s="2" t="s">
        <v>33</v>
      </c>
      <c r="G374" s="2" t="s">
        <v>1159</v>
      </c>
      <c r="H374" s="2"/>
      <c r="I374" s="3">
        <v>1</v>
      </c>
      <c r="J374" s="5">
        <v>198</v>
      </c>
      <c r="K374" s="10">
        <f t="shared" si="10"/>
        <v>198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1</v>
      </c>
      <c r="S374" s="3">
        <v>0</v>
      </c>
      <c r="T374" s="3">
        <v>0</v>
      </c>
      <c r="U374" s="3">
        <v>0</v>
      </c>
      <c r="V374" s="3">
        <v>0</v>
      </c>
    </row>
    <row r="375" spans="1:22" x14ac:dyDescent="0.25">
      <c r="A375" s="2" t="s">
        <v>1148</v>
      </c>
      <c r="B375" s="2" t="s">
        <v>28</v>
      </c>
      <c r="C375" s="2" t="s">
        <v>717</v>
      </c>
      <c r="D375" s="2" t="s">
        <v>718</v>
      </c>
      <c r="E375" s="2"/>
      <c r="F375" s="2" t="s">
        <v>326</v>
      </c>
      <c r="G375" s="2" t="s">
        <v>1159</v>
      </c>
      <c r="H375" s="2"/>
      <c r="I375" s="3">
        <v>42</v>
      </c>
      <c r="J375" s="5">
        <v>198</v>
      </c>
      <c r="K375" s="10">
        <f t="shared" si="10"/>
        <v>8316</v>
      </c>
      <c r="L375" s="3">
        <v>0</v>
      </c>
      <c r="M375" s="3">
        <v>1</v>
      </c>
      <c r="N375" s="3">
        <v>0</v>
      </c>
      <c r="O375" s="3">
        <v>4</v>
      </c>
      <c r="P375" s="3">
        <v>10</v>
      </c>
      <c r="Q375" s="3">
        <v>9</v>
      </c>
      <c r="R375" s="3">
        <v>9</v>
      </c>
      <c r="S375" s="3">
        <v>9</v>
      </c>
      <c r="T375" s="3">
        <v>0</v>
      </c>
      <c r="U375" s="3">
        <v>0</v>
      </c>
      <c r="V375" s="3">
        <v>0</v>
      </c>
    </row>
    <row r="376" spans="1:22" ht="100.5" customHeight="1" x14ac:dyDescent="0.25">
      <c r="A376" s="2" t="s">
        <v>1148</v>
      </c>
      <c r="B376" s="2" t="s">
        <v>28</v>
      </c>
      <c r="C376" s="2" t="s">
        <v>719</v>
      </c>
      <c r="D376" s="2" t="s">
        <v>720</v>
      </c>
      <c r="E376" s="2"/>
      <c r="F376" s="2" t="s">
        <v>33</v>
      </c>
      <c r="G376" s="2" t="s">
        <v>1159</v>
      </c>
      <c r="H376" s="2"/>
      <c r="I376" s="3">
        <v>1</v>
      </c>
      <c r="J376" s="5">
        <v>228</v>
      </c>
      <c r="K376" s="10">
        <f t="shared" si="10"/>
        <v>228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1</v>
      </c>
      <c r="T376" s="3">
        <v>0</v>
      </c>
      <c r="U376" s="3">
        <v>0</v>
      </c>
      <c r="V376" s="3">
        <v>0</v>
      </c>
    </row>
    <row r="377" spans="1:22" ht="100.5" customHeight="1" x14ac:dyDescent="0.25">
      <c r="A377" s="2" t="s">
        <v>1148</v>
      </c>
      <c r="B377" s="2" t="s">
        <v>28</v>
      </c>
      <c r="C377" s="2" t="s">
        <v>721</v>
      </c>
      <c r="D377" s="2" t="s">
        <v>722</v>
      </c>
      <c r="E377" s="2"/>
      <c r="F377" s="2" t="s">
        <v>671</v>
      </c>
      <c r="G377" s="2" t="s">
        <v>1159</v>
      </c>
      <c r="H377" s="2"/>
      <c r="I377" s="3">
        <v>14</v>
      </c>
      <c r="J377" s="5">
        <v>219</v>
      </c>
      <c r="K377" s="10">
        <f t="shared" si="10"/>
        <v>3066</v>
      </c>
      <c r="L377" s="3">
        <v>0</v>
      </c>
      <c r="M377" s="3">
        <v>0</v>
      </c>
      <c r="N377" s="3">
        <v>0</v>
      </c>
      <c r="O377" s="3">
        <v>1</v>
      </c>
      <c r="P377" s="3">
        <v>2</v>
      </c>
      <c r="Q377" s="3">
        <v>1</v>
      </c>
      <c r="R377" s="3">
        <v>2</v>
      </c>
      <c r="S377" s="3">
        <v>8</v>
      </c>
      <c r="T377" s="3">
        <v>0</v>
      </c>
      <c r="U377" s="3">
        <v>0</v>
      </c>
      <c r="V377" s="3">
        <v>0</v>
      </c>
    </row>
    <row r="378" spans="1:22" ht="100.5" customHeight="1" x14ac:dyDescent="0.25">
      <c r="A378" s="2" t="s">
        <v>1148</v>
      </c>
      <c r="B378" s="2" t="s">
        <v>28</v>
      </c>
      <c r="C378" s="2" t="s">
        <v>723</v>
      </c>
      <c r="D378" s="2" t="s">
        <v>724</v>
      </c>
      <c r="E378" s="2"/>
      <c r="F378" s="2" t="s">
        <v>243</v>
      </c>
      <c r="G378" s="2" t="s">
        <v>1159</v>
      </c>
      <c r="H378" s="2"/>
      <c r="I378" s="3">
        <v>6</v>
      </c>
      <c r="J378" s="5">
        <v>168</v>
      </c>
      <c r="K378" s="10">
        <f t="shared" si="10"/>
        <v>1008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1</v>
      </c>
      <c r="R378" s="3">
        <v>3</v>
      </c>
      <c r="S378" s="3">
        <v>2</v>
      </c>
      <c r="T378" s="3">
        <v>0</v>
      </c>
      <c r="U378" s="3">
        <v>0</v>
      </c>
      <c r="V378" s="3">
        <v>0</v>
      </c>
    </row>
    <row r="379" spans="1:22" ht="100.5" customHeight="1" x14ac:dyDescent="0.25">
      <c r="A379" s="2" t="s">
        <v>1148</v>
      </c>
      <c r="B379" s="2" t="s">
        <v>28</v>
      </c>
      <c r="C379" s="2" t="s">
        <v>725</v>
      </c>
      <c r="D379" s="2" t="s">
        <v>724</v>
      </c>
      <c r="E379" s="2"/>
      <c r="F379" s="2" t="s">
        <v>243</v>
      </c>
      <c r="G379" s="2" t="s">
        <v>1159</v>
      </c>
      <c r="H379" s="2"/>
      <c r="I379" s="3">
        <v>1</v>
      </c>
      <c r="J379" s="5">
        <v>198</v>
      </c>
      <c r="K379" s="10">
        <f t="shared" si="10"/>
        <v>198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1</v>
      </c>
      <c r="S379" s="3">
        <v>0</v>
      </c>
      <c r="T379" s="3">
        <v>0</v>
      </c>
      <c r="U379" s="3">
        <v>0</v>
      </c>
      <c r="V379" s="3">
        <v>0</v>
      </c>
    </row>
    <row r="380" spans="1:22" ht="100.5" customHeight="1" x14ac:dyDescent="0.25">
      <c r="A380" s="2" t="s">
        <v>1148</v>
      </c>
      <c r="B380" s="2" t="s">
        <v>28</v>
      </c>
      <c r="C380" s="2" t="s">
        <v>726</v>
      </c>
      <c r="D380" s="2" t="s">
        <v>727</v>
      </c>
      <c r="E380" s="2"/>
      <c r="F380" s="2" t="s">
        <v>33</v>
      </c>
      <c r="G380" s="2" t="s">
        <v>1159</v>
      </c>
      <c r="H380" s="2"/>
      <c r="I380" s="3">
        <v>2</v>
      </c>
      <c r="J380" s="5">
        <v>163</v>
      </c>
      <c r="K380" s="10">
        <f t="shared" si="10"/>
        <v>326</v>
      </c>
      <c r="L380" s="3">
        <v>0</v>
      </c>
      <c r="M380" s="3">
        <v>0</v>
      </c>
      <c r="N380" s="3">
        <v>1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1</v>
      </c>
      <c r="U380" s="3">
        <v>0</v>
      </c>
      <c r="V380" s="3">
        <v>0</v>
      </c>
    </row>
    <row r="381" spans="1:22" ht="100.5" customHeight="1" x14ac:dyDescent="0.25">
      <c r="A381" s="2" t="s">
        <v>1148</v>
      </c>
      <c r="B381" s="2" t="s">
        <v>28</v>
      </c>
      <c r="C381" s="2" t="s">
        <v>728</v>
      </c>
      <c r="D381" s="2" t="s">
        <v>722</v>
      </c>
      <c r="E381" s="2"/>
      <c r="F381" s="2" t="s">
        <v>671</v>
      </c>
      <c r="G381" s="2" t="s">
        <v>1159</v>
      </c>
      <c r="H381" s="2"/>
      <c r="I381" s="3">
        <v>41</v>
      </c>
      <c r="J381" s="5">
        <v>163</v>
      </c>
      <c r="K381" s="10">
        <f t="shared" si="10"/>
        <v>6683</v>
      </c>
      <c r="L381" s="3">
        <v>0</v>
      </c>
      <c r="M381" s="3">
        <v>0</v>
      </c>
      <c r="N381" s="3">
        <v>0</v>
      </c>
      <c r="O381" s="3">
        <v>3</v>
      </c>
      <c r="P381" s="3">
        <v>7</v>
      </c>
      <c r="Q381" s="3">
        <v>6</v>
      </c>
      <c r="R381" s="3">
        <v>8</v>
      </c>
      <c r="S381" s="3">
        <v>7</v>
      </c>
      <c r="T381" s="3">
        <v>10</v>
      </c>
      <c r="U381" s="3">
        <v>0</v>
      </c>
      <c r="V381" s="3">
        <v>0</v>
      </c>
    </row>
    <row r="382" spans="1:22" ht="100.5" customHeight="1" x14ac:dyDescent="0.25">
      <c r="A382" s="2" t="s">
        <v>1148</v>
      </c>
      <c r="B382" s="2" t="s">
        <v>28</v>
      </c>
      <c r="C382" s="2" t="s">
        <v>729</v>
      </c>
      <c r="D382" s="2" t="s">
        <v>730</v>
      </c>
      <c r="E382" s="2"/>
      <c r="F382" s="2" t="s">
        <v>40</v>
      </c>
      <c r="G382" s="2" t="s">
        <v>1159</v>
      </c>
      <c r="H382" s="2"/>
      <c r="I382" s="3">
        <v>4</v>
      </c>
      <c r="J382" s="5">
        <v>198</v>
      </c>
      <c r="K382" s="10">
        <f t="shared" si="10"/>
        <v>792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1</v>
      </c>
      <c r="S382" s="3">
        <v>0</v>
      </c>
      <c r="T382" s="3">
        <v>3</v>
      </c>
      <c r="U382" s="3">
        <v>0</v>
      </c>
      <c r="V382" s="3">
        <v>0</v>
      </c>
    </row>
    <row r="383" spans="1:22" ht="100.5" customHeight="1" x14ac:dyDescent="0.25">
      <c r="A383" s="2" t="s">
        <v>1148</v>
      </c>
      <c r="B383" s="2" t="s">
        <v>28</v>
      </c>
      <c r="C383" s="2" t="s">
        <v>731</v>
      </c>
      <c r="D383" s="2" t="s">
        <v>718</v>
      </c>
      <c r="E383" s="2"/>
      <c r="F383" s="2" t="s">
        <v>326</v>
      </c>
      <c r="G383" s="2" t="s">
        <v>1159</v>
      </c>
      <c r="H383" s="2"/>
      <c r="I383" s="3">
        <v>66</v>
      </c>
      <c r="J383" s="5">
        <v>163</v>
      </c>
      <c r="K383" s="10">
        <f t="shared" si="10"/>
        <v>10758</v>
      </c>
      <c r="L383" s="3">
        <v>0</v>
      </c>
      <c r="M383" s="3">
        <v>4</v>
      </c>
      <c r="N383" s="3">
        <v>5</v>
      </c>
      <c r="O383" s="3">
        <v>7</v>
      </c>
      <c r="P383" s="3">
        <v>12</v>
      </c>
      <c r="Q383" s="3">
        <v>12</v>
      </c>
      <c r="R383" s="3">
        <v>7</v>
      </c>
      <c r="S383" s="3">
        <v>8</v>
      </c>
      <c r="T383" s="3">
        <v>11</v>
      </c>
      <c r="U383" s="3">
        <v>0</v>
      </c>
      <c r="V383" s="3">
        <v>0</v>
      </c>
    </row>
    <row r="384" spans="1:22" ht="100.5" customHeight="1" x14ac:dyDescent="0.25">
      <c r="A384" s="2" t="s">
        <v>1148</v>
      </c>
      <c r="B384" s="2" t="s">
        <v>28</v>
      </c>
      <c r="C384" s="2" t="s">
        <v>732</v>
      </c>
      <c r="D384" s="2" t="s">
        <v>727</v>
      </c>
      <c r="E384" s="2"/>
      <c r="F384" s="2" t="s">
        <v>33</v>
      </c>
      <c r="G384" s="2" t="s">
        <v>1159</v>
      </c>
      <c r="H384" s="2"/>
      <c r="I384" s="3">
        <v>4</v>
      </c>
      <c r="J384" s="5">
        <v>175</v>
      </c>
      <c r="K384" s="10">
        <f t="shared" si="10"/>
        <v>700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3</v>
      </c>
      <c r="S384" s="3">
        <v>1</v>
      </c>
      <c r="T384" s="3">
        <v>0</v>
      </c>
      <c r="U384" s="3">
        <v>0</v>
      </c>
      <c r="V384" s="3">
        <v>0</v>
      </c>
    </row>
    <row r="385" spans="1:22" ht="100.5" customHeight="1" x14ac:dyDescent="0.25">
      <c r="A385" s="2" t="s">
        <v>1148</v>
      </c>
      <c r="B385" s="2" t="s">
        <v>28</v>
      </c>
      <c r="C385" s="2" t="s">
        <v>733</v>
      </c>
      <c r="D385" s="2" t="s">
        <v>708</v>
      </c>
      <c r="E385" s="2"/>
      <c r="F385" s="2" t="s">
        <v>31</v>
      </c>
      <c r="G385" s="2" t="s">
        <v>1159</v>
      </c>
      <c r="H385" s="2"/>
      <c r="I385" s="3">
        <v>72</v>
      </c>
      <c r="J385" s="5">
        <v>225</v>
      </c>
      <c r="K385" s="10">
        <f t="shared" si="10"/>
        <v>16200</v>
      </c>
      <c r="L385" s="3">
        <v>0</v>
      </c>
      <c r="M385" s="3">
        <v>1</v>
      </c>
      <c r="N385" s="3">
        <v>4</v>
      </c>
      <c r="O385" s="3">
        <v>13</v>
      </c>
      <c r="P385" s="3">
        <v>18</v>
      </c>
      <c r="Q385" s="3">
        <v>14</v>
      </c>
      <c r="R385" s="3">
        <v>12</v>
      </c>
      <c r="S385" s="3">
        <v>10</v>
      </c>
      <c r="T385" s="3">
        <v>0</v>
      </c>
      <c r="U385" s="3">
        <v>0</v>
      </c>
      <c r="V385" s="3">
        <v>0</v>
      </c>
    </row>
    <row r="386" spans="1:22" ht="100.5" customHeight="1" x14ac:dyDescent="0.25">
      <c r="A386" s="2" t="s">
        <v>1148</v>
      </c>
      <c r="B386" s="2" t="s">
        <v>28</v>
      </c>
      <c r="C386" s="2" t="s">
        <v>734</v>
      </c>
      <c r="D386" s="2" t="s">
        <v>730</v>
      </c>
      <c r="E386" s="2"/>
      <c r="F386" s="2" t="s">
        <v>40</v>
      </c>
      <c r="G386" s="2" t="s">
        <v>1159</v>
      </c>
      <c r="H386" s="2"/>
      <c r="I386" s="3">
        <v>4</v>
      </c>
      <c r="J386" s="5">
        <v>220</v>
      </c>
      <c r="K386" s="10">
        <f t="shared" si="10"/>
        <v>880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1</v>
      </c>
      <c r="S386" s="3">
        <v>3</v>
      </c>
      <c r="T386" s="3">
        <v>0</v>
      </c>
      <c r="U386" s="3">
        <v>0</v>
      </c>
      <c r="V386" s="3">
        <v>0</v>
      </c>
    </row>
    <row r="387" spans="1:22" ht="100.5" customHeight="1" x14ac:dyDescent="0.25">
      <c r="A387" s="2" t="s">
        <v>1148</v>
      </c>
      <c r="B387" s="2" t="s">
        <v>28</v>
      </c>
      <c r="C387" s="2" t="s">
        <v>735</v>
      </c>
      <c r="D387" s="2" t="s">
        <v>708</v>
      </c>
      <c r="E387" s="2"/>
      <c r="F387" s="2" t="s">
        <v>31</v>
      </c>
      <c r="G387" s="2" t="s">
        <v>1159</v>
      </c>
      <c r="H387" s="2"/>
      <c r="I387" s="3">
        <v>84</v>
      </c>
      <c r="J387" s="5">
        <v>220</v>
      </c>
      <c r="K387" s="10">
        <f t="shared" si="10"/>
        <v>18480</v>
      </c>
      <c r="L387" s="3">
        <v>0</v>
      </c>
      <c r="M387" s="3">
        <v>5</v>
      </c>
      <c r="N387" s="3">
        <v>7</v>
      </c>
      <c r="O387" s="3">
        <v>12</v>
      </c>
      <c r="P387" s="3">
        <v>17</v>
      </c>
      <c r="Q387" s="3">
        <v>16</v>
      </c>
      <c r="R387" s="3">
        <v>17</v>
      </c>
      <c r="S387" s="3">
        <v>10</v>
      </c>
      <c r="T387" s="3">
        <v>0</v>
      </c>
      <c r="U387" s="3">
        <v>0</v>
      </c>
      <c r="V387" s="3">
        <v>0</v>
      </c>
    </row>
    <row r="388" spans="1:22" ht="100.5" customHeight="1" x14ac:dyDescent="0.25">
      <c r="A388" s="2" t="s">
        <v>1148</v>
      </c>
      <c r="B388" s="2" t="s">
        <v>32</v>
      </c>
      <c r="C388" s="2" t="s">
        <v>736</v>
      </c>
      <c r="D388" s="2" t="s">
        <v>737</v>
      </c>
      <c r="E388" s="2"/>
      <c r="F388" s="2" t="s">
        <v>118</v>
      </c>
      <c r="G388" s="2" t="s">
        <v>1159</v>
      </c>
      <c r="H388" s="2"/>
      <c r="I388" s="3">
        <v>1</v>
      </c>
      <c r="J388" s="5">
        <v>189</v>
      </c>
      <c r="K388" s="10">
        <f t="shared" si="10"/>
        <v>189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1</v>
      </c>
      <c r="S388" s="3">
        <v>0</v>
      </c>
      <c r="T388" s="3">
        <v>0</v>
      </c>
      <c r="U388" s="3">
        <v>0</v>
      </c>
      <c r="V388" s="3">
        <v>0</v>
      </c>
    </row>
    <row r="389" spans="1:22" ht="100.5" customHeight="1" x14ac:dyDescent="0.25">
      <c r="A389" s="2" t="s">
        <v>1148</v>
      </c>
      <c r="B389" s="2" t="s">
        <v>32</v>
      </c>
      <c r="C389" s="2" t="s">
        <v>738</v>
      </c>
      <c r="D389" s="2" t="s">
        <v>739</v>
      </c>
      <c r="E389" s="2"/>
      <c r="F389" s="2" t="s">
        <v>118</v>
      </c>
      <c r="G389" s="2" t="s">
        <v>1159</v>
      </c>
      <c r="H389" s="2"/>
      <c r="I389" s="3">
        <v>1</v>
      </c>
      <c r="J389" s="5">
        <v>230</v>
      </c>
      <c r="K389" s="10">
        <f t="shared" ref="K389:K452" si="11">J389*I389</f>
        <v>230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1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</row>
    <row r="390" spans="1:22" ht="100.5" customHeight="1" x14ac:dyDescent="0.25">
      <c r="A390" s="2" t="s">
        <v>1148</v>
      </c>
      <c r="B390" s="2" t="s">
        <v>32</v>
      </c>
      <c r="C390" s="2" t="s">
        <v>740</v>
      </c>
      <c r="D390" s="2" t="s">
        <v>741</v>
      </c>
      <c r="E390" s="2"/>
      <c r="F390" s="2" t="s">
        <v>37</v>
      </c>
      <c r="G390" s="2" t="s">
        <v>1159</v>
      </c>
      <c r="H390" s="2"/>
      <c r="I390" s="3">
        <v>1</v>
      </c>
      <c r="J390" s="5">
        <v>220</v>
      </c>
      <c r="K390" s="10">
        <f t="shared" si="11"/>
        <v>220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1</v>
      </c>
      <c r="U390" s="3">
        <v>0</v>
      </c>
      <c r="V390" s="3">
        <v>0</v>
      </c>
    </row>
    <row r="391" spans="1:22" ht="100.5" customHeight="1" x14ac:dyDescent="0.25">
      <c r="A391" s="2" t="s">
        <v>1148</v>
      </c>
      <c r="B391" s="2" t="s">
        <v>32</v>
      </c>
      <c r="C391" s="2" t="s">
        <v>742</v>
      </c>
      <c r="D391" s="2" t="s">
        <v>743</v>
      </c>
      <c r="E391" s="2"/>
      <c r="F391" s="2" t="s">
        <v>31</v>
      </c>
      <c r="G391" s="2" t="s">
        <v>1159</v>
      </c>
      <c r="H391" s="2"/>
      <c r="I391" s="3">
        <v>6</v>
      </c>
      <c r="J391" s="5">
        <v>245</v>
      </c>
      <c r="K391" s="10">
        <f t="shared" si="11"/>
        <v>1470</v>
      </c>
      <c r="L391" s="3">
        <v>0</v>
      </c>
      <c r="M391" s="3">
        <v>0</v>
      </c>
      <c r="N391" s="3">
        <v>0</v>
      </c>
      <c r="O391" s="3">
        <v>2</v>
      </c>
      <c r="P391" s="3">
        <v>1</v>
      </c>
      <c r="Q391" s="3">
        <v>1</v>
      </c>
      <c r="R391" s="3">
        <v>0</v>
      </c>
      <c r="S391" s="3">
        <v>2</v>
      </c>
      <c r="T391" s="3">
        <v>0</v>
      </c>
      <c r="U391" s="3">
        <v>0</v>
      </c>
      <c r="V391" s="3">
        <v>0</v>
      </c>
    </row>
    <row r="392" spans="1:22" ht="100.5" customHeight="1" x14ac:dyDescent="0.25">
      <c r="A392" s="2" t="s">
        <v>1148</v>
      </c>
      <c r="B392" s="2" t="s">
        <v>32</v>
      </c>
      <c r="C392" s="2" t="s">
        <v>744</v>
      </c>
      <c r="D392" s="2" t="s">
        <v>741</v>
      </c>
      <c r="E392" s="2"/>
      <c r="F392" s="2" t="s">
        <v>37</v>
      </c>
      <c r="G392" s="2" t="s">
        <v>1159</v>
      </c>
      <c r="H392" s="2"/>
      <c r="I392" s="3">
        <v>3</v>
      </c>
      <c r="J392" s="5">
        <v>198</v>
      </c>
      <c r="K392" s="10">
        <f t="shared" si="11"/>
        <v>594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3</v>
      </c>
      <c r="T392" s="3">
        <v>0</v>
      </c>
      <c r="U392" s="3">
        <v>0</v>
      </c>
      <c r="V392" s="3">
        <v>0</v>
      </c>
    </row>
    <row r="393" spans="1:22" ht="100.5" customHeight="1" x14ac:dyDescent="0.25">
      <c r="A393" s="2" t="s">
        <v>1148</v>
      </c>
      <c r="B393" s="2" t="s">
        <v>32</v>
      </c>
      <c r="C393" s="2" t="s">
        <v>745</v>
      </c>
      <c r="D393" s="2" t="s">
        <v>746</v>
      </c>
      <c r="E393" s="2"/>
      <c r="F393" s="2" t="s">
        <v>326</v>
      </c>
      <c r="G393" s="2" t="s">
        <v>1159</v>
      </c>
      <c r="H393" s="2"/>
      <c r="I393" s="3">
        <v>37</v>
      </c>
      <c r="J393" s="5">
        <v>172</v>
      </c>
      <c r="K393" s="10">
        <f t="shared" si="11"/>
        <v>6364</v>
      </c>
      <c r="L393" s="3">
        <v>0</v>
      </c>
      <c r="M393" s="3">
        <v>4</v>
      </c>
      <c r="N393" s="3">
        <v>1</v>
      </c>
      <c r="O393" s="3">
        <v>1</v>
      </c>
      <c r="P393" s="3">
        <v>4</v>
      </c>
      <c r="Q393" s="3">
        <v>10</v>
      </c>
      <c r="R393" s="3">
        <v>7</v>
      </c>
      <c r="S393" s="3">
        <v>10</v>
      </c>
      <c r="T393" s="3">
        <v>0</v>
      </c>
      <c r="U393" s="3">
        <v>0</v>
      </c>
      <c r="V393" s="3">
        <v>0</v>
      </c>
    </row>
    <row r="394" spans="1:22" ht="100.5" customHeight="1" x14ac:dyDescent="0.25">
      <c r="A394" s="2" t="s">
        <v>1148</v>
      </c>
      <c r="B394" s="2" t="s">
        <v>32</v>
      </c>
      <c r="C394" s="2" t="s">
        <v>747</v>
      </c>
      <c r="D394" s="2" t="s">
        <v>748</v>
      </c>
      <c r="E394" s="2"/>
      <c r="F394" s="2" t="s">
        <v>36</v>
      </c>
      <c r="G394" s="2" t="s">
        <v>1159</v>
      </c>
      <c r="H394" s="2"/>
      <c r="I394" s="3">
        <v>1</v>
      </c>
      <c r="J394" s="5">
        <v>221</v>
      </c>
      <c r="K394" s="10">
        <f t="shared" si="11"/>
        <v>221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1</v>
      </c>
      <c r="T394" s="3">
        <v>0</v>
      </c>
      <c r="U394" s="3">
        <v>0</v>
      </c>
      <c r="V394" s="3">
        <v>0</v>
      </c>
    </row>
    <row r="395" spans="1:22" ht="100.5" customHeight="1" x14ac:dyDescent="0.25">
      <c r="A395" s="2" t="s">
        <v>1148</v>
      </c>
      <c r="B395" s="2" t="s">
        <v>29</v>
      </c>
      <c r="C395" s="2" t="s">
        <v>749</v>
      </c>
      <c r="D395" s="2" t="s">
        <v>750</v>
      </c>
      <c r="E395" s="2" t="s">
        <v>234</v>
      </c>
      <c r="F395" s="2" t="s">
        <v>33</v>
      </c>
      <c r="G395" s="2" t="s">
        <v>1160</v>
      </c>
      <c r="H395" s="2"/>
      <c r="I395" s="3">
        <v>2</v>
      </c>
      <c r="J395" s="5">
        <v>249</v>
      </c>
      <c r="K395" s="10">
        <f t="shared" si="11"/>
        <v>498</v>
      </c>
      <c r="L395" s="3">
        <v>0</v>
      </c>
      <c r="M395" s="3">
        <v>0</v>
      </c>
      <c r="N395" s="3">
        <v>1</v>
      </c>
      <c r="O395" s="3">
        <v>1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</row>
    <row r="396" spans="1:22" ht="100.5" customHeight="1" x14ac:dyDescent="0.25">
      <c r="A396" s="2" t="s">
        <v>1148</v>
      </c>
      <c r="B396" s="2" t="s">
        <v>35</v>
      </c>
      <c r="C396" s="2" t="s">
        <v>751</v>
      </c>
      <c r="D396" s="2" t="s">
        <v>752</v>
      </c>
      <c r="E396" s="2"/>
      <c r="F396" s="2" t="s">
        <v>753</v>
      </c>
      <c r="G396" s="2" t="s">
        <v>1160</v>
      </c>
      <c r="H396" s="2"/>
      <c r="I396" s="3">
        <v>1</v>
      </c>
      <c r="J396" s="5">
        <v>205</v>
      </c>
      <c r="K396" s="10">
        <f t="shared" si="11"/>
        <v>205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1</v>
      </c>
      <c r="S396" s="3">
        <v>0</v>
      </c>
      <c r="T396" s="3">
        <v>0</v>
      </c>
      <c r="U396" s="3">
        <v>0</v>
      </c>
      <c r="V396" s="3">
        <v>0</v>
      </c>
    </row>
    <row r="397" spans="1:22" ht="100.5" customHeight="1" x14ac:dyDescent="0.25">
      <c r="A397" s="2" t="s">
        <v>1148</v>
      </c>
      <c r="B397" s="2" t="s">
        <v>28</v>
      </c>
      <c r="C397" s="2" t="s">
        <v>754</v>
      </c>
      <c r="D397" s="2" t="s">
        <v>755</v>
      </c>
      <c r="E397" s="2"/>
      <c r="F397" s="2" t="s">
        <v>33</v>
      </c>
      <c r="G397" s="2" t="s">
        <v>1160</v>
      </c>
      <c r="H397" s="2"/>
      <c r="I397" s="3">
        <v>1</v>
      </c>
      <c r="J397" s="5">
        <v>175</v>
      </c>
      <c r="K397" s="10">
        <f t="shared" si="11"/>
        <v>175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1</v>
      </c>
      <c r="T397" s="3">
        <v>0</v>
      </c>
      <c r="U397" s="3">
        <v>0</v>
      </c>
      <c r="V397" s="3">
        <v>0</v>
      </c>
    </row>
    <row r="398" spans="1:22" ht="100.5" customHeight="1" x14ac:dyDescent="0.25">
      <c r="A398" s="2" t="s">
        <v>1148</v>
      </c>
      <c r="B398" s="2" t="s">
        <v>28</v>
      </c>
      <c r="C398" s="2" t="s">
        <v>756</v>
      </c>
      <c r="D398" s="2" t="s">
        <v>757</v>
      </c>
      <c r="E398" s="2"/>
      <c r="F398" s="2" t="s">
        <v>33</v>
      </c>
      <c r="G398" s="2" t="s">
        <v>1160</v>
      </c>
      <c r="H398" s="2"/>
      <c r="I398" s="3">
        <v>2</v>
      </c>
      <c r="J398" s="5">
        <v>165</v>
      </c>
      <c r="K398" s="10">
        <f t="shared" si="11"/>
        <v>330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2</v>
      </c>
      <c r="S398" s="3">
        <v>0</v>
      </c>
      <c r="T398" s="3">
        <v>0</v>
      </c>
      <c r="U398" s="3">
        <v>0</v>
      </c>
      <c r="V398" s="3">
        <v>0</v>
      </c>
    </row>
    <row r="399" spans="1:22" ht="100.5" customHeight="1" x14ac:dyDescent="0.25">
      <c r="A399" s="2" t="s">
        <v>1148</v>
      </c>
      <c r="B399" s="2" t="s">
        <v>28</v>
      </c>
      <c r="C399" s="2" t="s">
        <v>758</v>
      </c>
      <c r="D399" s="2" t="s">
        <v>759</v>
      </c>
      <c r="E399" s="2"/>
      <c r="F399" s="2" t="s">
        <v>760</v>
      </c>
      <c r="G399" s="2" t="s">
        <v>1160</v>
      </c>
      <c r="H399" s="2"/>
      <c r="I399" s="3">
        <v>2</v>
      </c>
      <c r="J399" s="5">
        <v>185</v>
      </c>
      <c r="K399" s="10">
        <f t="shared" si="11"/>
        <v>370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2</v>
      </c>
      <c r="T399" s="3">
        <v>0</v>
      </c>
      <c r="U399" s="3">
        <v>0</v>
      </c>
      <c r="V399" s="3">
        <v>0</v>
      </c>
    </row>
    <row r="400" spans="1:22" ht="100.5" customHeight="1" x14ac:dyDescent="0.25">
      <c r="A400" s="2" t="s">
        <v>1148</v>
      </c>
      <c r="B400" s="2" t="s">
        <v>28</v>
      </c>
      <c r="C400" s="2" t="s">
        <v>761</v>
      </c>
      <c r="D400" s="2" t="s">
        <v>762</v>
      </c>
      <c r="E400" s="2"/>
      <c r="F400" s="2" t="s">
        <v>218</v>
      </c>
      <c r="G400" s="2" t="s">
        <v>1160</v>
      </c>
      <c r="H400" s="2"/>
      <c r="I400" s="3">
        <v>3</v>
      </c>
      <c r="J400" s="5">
        <v>185</v>
      </c>
      <c r="K400" s="10">
        <f t="shared" si="11"/>
        <v>555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1</v>
      </c>
      <c r="S400" s="3">
        <v>2</v>
      </c>
      <c r="T400" s="3">
        <v>0</v>
      </c>
      <c r="U400" s="3">
        <v>0</v>
      </c>
      <c r="V400" s="3">
        <v>0</v>
      </c>
    </row>
    <row r="401" spans="1:22" ht="100.5" customHeight="1" x14ac:dyDescent="0.25">
      <c r="A401" s="2" t="s">
        <v>1148</v>
      </c>
      <c r="B401" s="2" t="s">
        <v>32</v>
      </c>
      <c r="C401" s="2" t="s">
        <v>763</v>
      </c>
      <c r="D401" s="2" t="s">
        <v>764</v>
      </c>
      <c r="E401" s="2"/>
      <c r="F401" s="2" t="s">
        <v>33</v>
      </c>
      <c r="G401" s="2" t="s">
        <v>1160</v>
      </c>
      <c r="H401" s="2"/>
      <c r="I401" s="3">
        <v>2</v>
      </c>
      <c r="J401" s="5">
        <v>185</v>
      </c>
      <c r="K401" s="10">
        <f t="shared" si="11"/>
        <v>370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2</v>
      </c>
      <c r="T401" s="3">
        <v>0</v>
      </c>
      <c r="U401" s="3">
        <v>0</v>
      </c>
      <c r="V401" s="3">
        <v>0</v>
      </c>
    </row>
    <row r="402" spans="1:22" ht="100.5" customHeight="1" x14ac:dyDescent="0.25">
      <c r="A402" s="2" t="s">
        <v>1148</v>
      </c>
      <c r="B402" s="2" t="s">
        <v>26</v>
      </c>
      <c r="C402" s="2" t="s">
        <v>765</v>
      </c>
      <c r="D402" s="2" t="s">
        <v>766</v>
      </c>
      <c r="E402" s="2"/>
      <c r="F402" s="2" t="s">
        <v>31</v>
      </c>
      <c r="G402" s="2" t="s">
        <v>1161</v>
      </c>
      <c r="H402" s="2"/>
      <c r="I402" s="3">
        <v>3</v>
      </c>
      <c r="J402" s="5">
        <v>175</v>
      </c>
      <c r="K402" s="10">
        <f t="shared" si="11"/>
        <v>525</v>
      </c>
      <c r="L402" s="3">
        <v>0</v>
      </c>
      <c r="M402" s="3">
        <v>3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</row>
    <row r="403" spans="1:22" ht="100.5" customHeight="1" x14ac:dyDescent="0.25">
      <c r="A403" s="2" t="s">
        <v>1148</v>
      </c>
      <c r="B403" s="2" t="s">
        <v>26</v>
      </c>
      <c r="C403" s="2" t="s">
        <v>767</v>
      </c>
      <c r="D403" s="2" t="s">
        <v>768</v>
      </c>
      <c r="E403" s="2"/>
      <c r="F403" s="2" t="s">
        <v>769</v>
      </c>
      <c r="G403" s="2" t="s">
        <v>1161</v>
      </c>
      <c r="H403" s="2"/>
      <c r="I403" s="3">
        <v>14</v>
      </c>
      <c r="J403" s="5">
        <v>135</v>
      </c>
      <c r="K403" s="10">
        <f t="shared" si="11"/>
        <v>1890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7</v>
      </c>
      <c r="R403" s="3">
        <v>4</v>
      </c>
      <c r="S403" s="3">
        <v>3</v>
      </c>
      <c r="T403" s="3">
        <v>0</v>
      </c>
      <c r="U403" s="3">
        <v>0</v>
      </c>
      <c r="V403" s="3">
        <v>0</v>
      </c>
    </row>
    <row r="404" spans="1:22" ht="100.5" customHeight="1" x14ac:dyDescent="0.25">
      <c r="A404" s="2" t="s">
        <v>1148</v>
      </c>
      <c r="B404" s="2" t="s">
        <v>26</v>
      </c>
      <c r="C404" s="2" t="s">
        <v>770</v>
      </c>
      <c r="D404" s="2" t="s">
        <v>766</v>
      </c>
      <c r="E404" s="2"/>
      <c r="F404" s="2" t="s">
        <v>31</v>
      </c>
      <c r="G404" s="2" t="s">
        <v>1161</v>
      </c>
      <c r="H404" s="2"/>
      <c r="I404" s="3">
        <v>10</v>
      </c>
      <c r="J404" s="5">
        <v>156</v>
      </c>
      <c r="K404" s="10">
        <f t="shared" si="11"/>
        <v>1560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3</v>
      </c>
      <c r="S404" s="3">
        <v>7</v>
      </c>
      <c r="T404" s="3">
        <v>0</v>
      </c>
      <c r="U404" s="3">
        <v>0</v>
      </c>
      <c r="V404" s="3">
        <v>0</v>
      </c>
    </row>
    <row r="405" spans="1:22" ht="100.5" customHeight="1" x14ac:dyDescent="0.25">
      <c r="A405" s="2" t="s">
        <v>1148</v>
      </c>
      <c r="B405" s="2" t="s">
        <v>26</v>
      </c>
      <c r="C405" s="2" t="s">
        <v>771</v>
      </c>
      <c r="D405" s="2" t="s">
        <v>772</v>
      </c>
      <c r="E405" s="2"/>
      <c r="F405" s="2" t="s">
        <v>89</v>
      </c>
      <c r="G405" s="2" t="s">
        <v>1161</v>
      </c>
      <c r="H405" s="2"/>
      <c r="I405" s="3">
        <v>16</v>
      </c>
      <c r="J405" s="5">
        <v>162</v>
      </c>
      <c r="K405" s="10">
        <f t="shared" si="11"/>
        <v>2592</v>
      </c>
      <c r="L405" s="3">
        <v>0</v>
      </c>
      <c r="M405" s="3">
        <v>1</v>
      </c>
      <c r="N405" s="3">
        <v>0</v>
      </c>
      <c r="O405" s="3">
        <v>0</v>
      </c>
      <c r="P405" s="3">
        <v>0</v>
      </c>
      <c r="Q405" s="3">
        <v>0</v>
      </c>
      <c r="R405" s="3">
        <v>4</v>
      </c>
      <c r="S405" s="3">
        <v>11</v>
      </c>
      <c r="T405" s="3">
        <v>0</v>
      </c>
      <c r="U405" s="3">
        <v>0</v>
      </c>
      <c r="V405" s="3">
        <v>0</v>
      </c>
    </row>
    <row r="406" spans="1:22" ht="100.5" customHeight="1" x14ac:dyDescent="0.25">
      <c r="A406" s="2" t="s">
        <v>1148</v>
      </c>
      <c r="B406" s="2" t="s">
        <v>26</v>
      </c>
      <c r="C406" s="2" t="s">
        <v>773</v>
      </c>
      <c r="D406" s="2" t="s">
        <v>774</v>
      </c>
      <c r="E406" s="2"/>
      <c r="F406" s="2" t="s">
        <v>150</v>
      </c>
      <c r="G406" s="2" t="s">
        <v>1161</v>
      </c>
      <c r="H406" s="2"/>
      <c r="I406" s="3">
        <v>11</v>
      </c>
      <c r="J406" s="5">
        <v>198</v>
      </c>
      <c r="K406" s="10">
        <f t="shared" si="11"/>
        <v>2178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6</v>
      </c>
      <c r="S406" s="3">
        <v>5</v>
      </c>
      <c r="T406" s="3">
        <v>0</v>
      </c>
      <c r="U406" s="3">
        <v>0</v>
      </c>
      <c r="V406" s="3">
        <v>0</v>
      </c>
    </row>
    <row r="407" spans="1:22" ht="100.5" customHeight="1" x14ac:dyDescent="0.25">
      <c r="A407" s="2" t="s">
        <v>1148</v>
      </c>
      <c r="B407" s="2" t="s">
        <v>26</v>
      </c>
      <c r="C407" s="2" t="s">
        <v>775</v>
      </c>
      <c r="D407" s="2" t="s">
        <v>776</v>
      </c>
      <c r="E407" s="2"/>
      <c r="F407" s="2" t="s">
        <v>31</v>
      </c>
      <c r="G407" s="2" t="s">
        <v>1161</v>
      </c>
      <c r="H407" s="2"/>
      <c r="I407" s="3">
        <v>8</v>
      </c>
      <c r="J407" s="5">
        <v>174</v>
      </c>
      <c r="K407" s="10">
        <f t="shared" si="11"/>
        <v>1392</v>
      </c>
      <c r="L407" s="3">
        <v>0</v>
      </c>
      <c r="M407" s="3">
        <v>0</v>
      </c>
      <c r="N407" s="3">
        <v>0</v>
      </c>
      <c r="O407" s="3">
        <v>0</v>
      </c>
      <c r="P407" s="3">
        <v>2</v>
      </c>
      <c r="Q407" s="3">
        <v>4</v>
      </c>
      <c r="R407" s="3">
        <v>1</v>
      </c>
      <c r="S407" s="3">
        <v>1</v>
      </c>
      <c r="T407" s="3">
        <v>0</v>
      </c>
      <c r="U407" s="3">
        <v>0</v>
      </c>
      <c r="V407" s="3">
        <v>0</v>
      </c>
    </row>
    <row r="408" spans="1:22" ht="100.5" customHeight="1" x14ac:dyDescent="0.25">
      <c r="A408" s="2" t="s">
        <v>1148</v>
      </c>
      <c r="B408" s="2" t="s">
        <v>26</v>
      </c>
      <c r="C408" s="2" t="s">
        <v>777</v>
      </c>
      <c r="D408" s="2" t="s">
        <v>778</v>
      </c>
      <c r="E408" s="2"/>
      <c r="F408" s="2" t="s">
        <v>33</v>
      </c>
      <c r="G408" s="2" t="s">
        <v>1161</v>
      </c>
      <c r="H408" s="2"/>
      <c r="I408" s="3">
        <v>8</v>
      </c>
      <c r="J408" s="5">
        <v>249</v>
      </c>
      <c r="K408" s="10">
        <f t="shared" si="11"/>
        <v>1992</v>
      </c>
      <c r="L408" s="3">
        <v>0</v>
      </c>
      <c r="M408" s="3">
        <v>3</v>
      </c>
      <c r="N408" s="3">
        <v>0</v>
      </c>
      <c r="O408" s="3">
        <v>3</v>
      </c>
      <c r="P408" s="3">
        <v>1</v>
      </c>
      <c r="Q408" s="3">
        <v>0</v>
      </c>
      <c r="R408" s="3">
        <v>1</v>
      </c>
      <c r="S408" s="3">
        <v>0</v>
      </c>
      <c r="T408" s="3">
        <v>0</v>
      </c>
      <c r="U408" s="3">
        <v>0</v>
      </c>
      <c r="V408" s="3">
        <v>0</v>
      </c>
    </row>
    <row r="409" spans="1:22" ht="100.5" customHeight="1" x14ac:dyDescent="0.25">
      <c r="A409" s="2" t="s">
        <v>1148</v>
      </c>
      <c r="B409" s="2" t="s">
        <v>26</v>
      </c>
      <c r="C409" s="2" t="s">
        <v>777</v>
      </c>
      <c r="D409" s="2" t="s">
        <v>778</v>
      </c>
      <c r="E409" s="2"/>
      <c r="F409" s="2" t="s">
        <v>779</v>
      </c>
      <c r="G409" s="2" t="s">
        <v>1161</v>
      </c>
      <c r="H409" s="2"/>
      <c r="I409" s="3">
        <v>15</v>
      </c>
      <c r="J409" s="5">
        <v>249</v>
      </c>
      <c r="K409" s="10">
        <f t="shared" si="11"/>
        <v>3735</v>
      </c>
      <c r="L409" s="3">
        <v>0</v>
      </c>
      <c r="M409" s="3">
        <v>3</v>
      </c>
      <c r="N409" s="3">
        <v>4</v>
      </c>
      <c r="O409" s="3">
        <v>5</v>
      </c>
      <c r="P409" s="3">
        <v>0</v>
      </c>
      <c r="Q409" s="3">
        <v>0</v>
      </c>
      <c r="R409" s="3">
        <v>3</v>
      </c>
      <c r="S409" s="3">
        <v>0</v>
      </c>
      <c r="T409" s="3">
        <v>0</v>
      </c>
      <c r="U409" s="3">
        <v>0</v>
      </c>
      <c r="V409" s="3">
        <v>0</v>
      </c>
    </row>
    <row r="410" spans="1:22" ht="100.5" customHeight="1" x14ac:dyDescent="0.25">
      <c r="A410" s="2" t="s">
        <v>1148</v>
      </c>
      <c r="B410" s="2" t="s">
        <v>26</v>
      </c>
      <c r="C410" s="2" t="s">
        <v>780</v>
      </c>
      <c r="D410" s="2" t="s">
        <v>781</v>
      </c>
      <c r="E410" s="2"/>
      <c r="F410" s="2" t="s">
        <v>31</v>
      </c>
      <c r="G410" s="2" t="s">
        <v>1161</v>
      </c>
      <c r="H410" s="2"/>
      <c r="I410" s="3">
        <v>6</v>
      </c>
      <c r="J410" s="5">
        <v>195</v>
      </c>
      <c r="K410" s="10">
        <f t="shared" si="11"/>
        <v>1170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6</v>
      </c>
      <c r="T410" s="3">
        <v>0</v>
      </c>
      <c r="U410" s="3">
        <v>0</v>
      </c>
      <c r="V410" s="3">
        <v>0</v>
      </c>
    </row>
    <row r="411" spans="1:22" ht="100.5" customHeight="1" x14ac:dyDescent="0.25">
      <c r="A411" s="2" t="s">
        <v>1148</v>
      </c>
      <c r="B411" s="2" t="s">
        <v>26</v>
      </c>
      <c r="C411" s="2" t="s">
        <v>782</v>
      </c>
      <c r="D411" s="2" t="s">
        <v>778</v>
      </c>
      <c r="E411" s="2"/>
      <c r="F411" s="2" t="s">
        <v>33</v>
      </c>
      <c r="G411" s="2" t="s">
        <v>1161</v>
      </c>
      <c r="H411" s="2"/>
      <c r="I411" s="3">
        <v>8</v>
      </c>
      <c r="J411" s="5">
        <v>258</v>
      </c>
      <c r="K411" s="10">
        <f t="shared" si="11"/>
        <v>2064</v>
      </c>
      <c r="L411" s="3">
        <v>0</v>
      </c>
      <c r="M411" s="3">
        <v>1</v>
      </c>
      <c r="N411" s="3">
        <v>0</v>
      </c>
      <c r="O411" s="3">
        <v>0</v>
      </c>
      <c r="P411" s="3">
        <v>0</v>
      </c>
      <c r="Q411" s="3">
        <v>0</v>
      </c>
      <c r="R411" s="3">
        <v>1</v>
      </c>
      <c r="S411" s="3">
        <v>6</v>
      </c>
      <c r="T411" s="3">
        <v>0</v>
      </c>
      <c r="U411" s="3">
        <v>0</v>
      </c>
      <c r="V411" s="3">
        <v>0</v>
      </c>
    </row>
    <row r="412" spans="1:22" ht="100.5" customHeight="1" x14ac:dyDescent="0.25">
      <c r="A412" s="2" t="s">
        <v>1148</v>
      </c>
      <c r="B412" s="2" t="s">
        <v>26</v>
      </c>
      <c r="C412" s="2" t="s">
        <v>782</v>
      </c>
      <c r="D412" s="2" t="s">
        <v>778</v>
      </c>
      <c r="E412" s="2"/>
      <c r="F412" s="2" t="s">
        <v>779</v>
      </c>
      <c r="G412" s="2" t="s">
        <v>1161</v>
      </c>
      <c r="H412" s="2"/>
      <c r="I412" s="3">
        <v>9</v>
      </c>
      <c r="J412" s="5">
        <v>258</v>
      </c>
      <c r="K412" s="10">
        <f t="shared" si="11"/>
        <v>2322</v>
      </c>
      <c r="L412" s="3">
        <v>0</v>
      </c>
      <c r="M412" s="3">
        <v>4</v>
      </c>
      <c r="N412" s="3">
        <v>0</v>
      </c>
      <c r="O412" s="3">
        <v>0</v>
      </c>
      <c r="P412" s="3">
        <v>0</v>
      </c>
      <c r="Q412" s="3">
        <v>0</v>
      </c>
      <c r="R412" s="3">
        <v>2</v>
      </c>
      <c r="S412" s="3">
        <v>3</v>
      </c>
      <c r="T412" s="3">
        <v>0</v>
      </c>
      <c r="U412" s="3">
        <v>0</v>
      </c>
      <c r="V412" s="3">
        <v>0</v>
      </c>
    </row>
    <row r="413" spans="1:22" ht="100.5" customHeight="1" x14ac:dyDescent="0.25">
      <c r="A413" s="2" t="s">
        <v>1148</v>
      </c>
      <c r="B413" s="2" t="s">
        <v>29</v>
      </c>
      <c r="C413" s="2" t="s">
        <v>783</v>
      </c>
      <c r="D413" s="2" t="s">
        <v>784</v>
      </c>
      <c r="E413" s="2"/>
      <c r="F413" s="2" t="s">
        <v>31</v>
      </c>
      <c r="G413" s="2" t="s">
        <v>1161</v>
      </c>
      <c r="H413" s="2"/>
      <c r="I413" s="3">
        <v>12</v>
      </c>
      <c r="J413" s="5">
        <v>339</v>
      </c>
      <c r="K413" s="10">
        <f t="shared" si="11"/>
        <v>4068</v>
      </c>
      <c r="L413" s="3">
        <v>0</v>
      </c>
      <c r="M413" s="3">
        <v>1</v>
      </c>
      <c r="N413" s="3">
        <v>0</v>
      </c>
      <c r="O413" s="3">
        <v>0</v>
      </c>
      <c r="P413" s="3">
        <v>0</v>
      </c>
      <c r="Q413" s="3">
        <v>0</v>
      </c>
      <c r="R413" s="3">
        <v>4</v>
      </c>
      <c r="S413" s="3">
        <v>7</v>
      </c>
      <c r="T413" s="3">
        <v>0</v>
      </c>
      <c r="U413" s="3">
        <v>0</v>
      </c>
      <c r="V413" s="3">
        <v>0</v>
      </c>
    </row>
    <row r="414" spans="1:22" ht="100.5" customHeight="1" x14ac:dyDescent="0.25">
      <c r="A414" s="2" t="s">
        <v>1148</v>
      </c>
      <c r="B414" s="2" t="s">
        <v>29</v>
      </c>
      <c r="C414" s="2" t="s">
        <v>785</v>
      </c>
      <c r="D414" s="2" t="s">
        <v>786</v>
      </c>
      <c r="E414" s="2"/>
      <c r="F414" s="2" t="s">
        <v>218</v>
      </c>
      <c r="G414" s="2" t="s">
        <v>1161</v>
      </c>
      <c r="H414" s="2"/>
      <c r="I414" s="3">
        <v>1</v>
      </c>
      <c r="J414" s="5">
        <v>305</v>
      </c>
      <c r="K414" s="10">
        <f t="shared" si="11"/>
        <v>305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1</v>
      </c>
      <c r="T414" s="3">
        <v>0</v>
      </c>
      <c r="U414" s="3">
        <v>0</v>
      </c>
      <c r="V414" s="3">
        <v>0</v>
      </c>
    </row>
    <row r="415" spans="1:22" ht="100.5" customHeight="1" x14ac:dyDescent="0.25">
      <c r="A415" s="2" t="s">
        <v>1148</v>
      </c>
      <c r="B415" s="2" t="s">
        <v>29</v>
      </c>
      <c r="C415" s="2" t="s">
        <v>787</v>
      </c>
      <c r="D415" s="2" t="s">
        <v>788</v>
      </c>
      <c r="E415" s="2"/>
      <c r="F415" s="2" t="s">
        <v>33</v>
      </c>
      <c r="G415" s="2" t="s">
        <v>1161</v>
      </c>
      <c r="H415" s="2"/>
      <c r="I415" s="3">
        <v>1</v>
      </c>
      <c r="J415" s="5">
        <v>276</v>
      </c>
      <c r="K415" s="10">
        <f t="shared" si="11"/>
        <v>276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1</v>
      </c>
      <c r="T415" s="3">
        <v>0</v>
      </c>
      <c r="U415" s="3">
        <v>0</v>
      </c>
      <c r="V415" s="3">
        <v>0</v>
      </c>
    </row>
    <row r="416" spans="1:22" ht="100.5" customHeight="1" x14ac:dyDescent="0.25">
      <c r="A416" s="2" t="s">
        <v>1148</v>
      </c>
      <c r="B416" s="2" t="s">
        <v>29</v>
      </c>
      <c r="C416" s="2" t="s">
        <v>789</v>
      </c>
      <c r="D416" s="2" t="s">
        <v>790</v>
      </c>
      <c r="E416" s="2"/>
      <c r="F416" s="2" t="s">
        <v>89</v>
      </c>
      <c r="G416" s="2" t="s">
        <v>1161</v>
      </c>
      <c r="H416" s="2"/>
      <c r="I416" s="3">
        <v>34</v>
      </c>
      <c r="J416" s="5">
        <v>264</v>
      </c>
      <c r="K416" s="10">
        <f t="shared" si="11"/>
        <v>8976</v>
      </c>
      <c r="L416" s="3">
        <v>0</v>
      </c>
      <c r="M416" s="3">
        <v>6</v>
      </c>
      <c r="N416" s="3">
        <v>4</v>
      </c>
      <c r="O416" s="3">
        <v>5</v>
      </c>
      <c r="P416" s="3">
        <v>6</v>
      </c>
      <c r="Q416" s="3">
        <v>2</v>
      </c>
      <c r="R416" s="3">
        <v>1</v>
      </c>
      <c r="S416" s="3">
        <v>10</v>
      </c>
      <c r="T416" s="3">
        <v>0</v>
      </c>
      <c r="U416" s="3">
        <v>0</v>
      </c>
      <c r="V416" s="3">
        <v>0</v>
      </c>
    </row>
    <row r="417" spans="1:22" ht="100.5" customHeight="1" x14ac:dyDescent="0.25">
      <c r="A417" s="2" t="s">
        <v>1148</v>
      </c>
      <c r="B417" s="2" t="s">
        <v>35</v>
      </c>
      <c r="C417" s="2" t="s">
        <v>791</v>
      </c>
      <c r="D417" s="2" t="s">
        <v>792</v>
      </c>
      <c r="E417" s="2"/>
      <c r="F417" s="2" t="s">
        <v>218</v>
      </c>
      <c r="G417" s="2" t="s">
        <v>1161</v>
      </c>
      <c r="H417" s="2"/>
      <c r="I417" s="3">
        <v>1</v>
      </c>
      <c r="J417" s="5">
        <v>275</v>
      </c>
      <c r="K417" s="10">
        <f t="shared" si="11"/>
        <v>275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1</v>
      </c>
      <c r="T417" s="3">
        <v>0</v>
      </c>
      <c r="U417" s="3">
        <v>0</v>
      </c>
      <c r="V417" s="3">
        <v>0</v>
      </c>
    </row>
    <row r="418" spans="1:22" ht="100.5" customHeight="1" x14ac:dyDescent="0.25">
      <c r="A418" s="2" t="s">
        <v>1148</v>
      </c>
      <c r="B418" s="2" t="s">
        <v>35</v>
      </c>
      <c r="C418" s="2" t="s">
        <v>793</v>
      </c>
      <c r="D418" s="2" t="s">
        <v>794</v>
      </c>
      <c r="E418" s="2"/>
      <c r="F418" s="2" t="s">
        <v>162</v>
      </c>
      <c r="G418" s="2" t="s">
        <v>1161</v>
      </c>
      <c r="H418" s="2"/>
      <c r="I418" s="3">
        <v>7</v>
      </c>
      <c r="J418" s="5">
        <v>270</v>
      </c>
      <c r="K418" s="10">
        <f t="shared" si="11"/>
        <v>1890</v>
      </c>
      <c r="L418" s="3">
        <v>0</v>
      </c>
      <c r="M418" s="3">
        <v>4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3</v>
      </c>
      <c r="T418" s="3">
        <v>0</v>
      </c>
      <c r="U418" s="3">
        <v>0</v>
      </c>
      <c r="V418" s="3">
        <v>0</v>
      </c>
    </row>
    <row r="419" spans="1:22" ht="100.5" customHeight="1" x14ac:dyDescent="0.25">
      <c r="A419" s="2" t="s">
        <v>1148</v>
      </c>
      <c r="B419" s="2" t="s">
        <v>35</v>
      </c>
      <c r="C419" s="2" t="s">
        <v>795</v>
      </c>
      <c r="D419" s="2" t="s">
        <v>796</v>
      </c>
      <c r="E419" s="2"/>
      <c r="F419" s="2" t="s">
        <v>37</v>
      </c>
      <c r="G419" s="2" t="s">
        <v>1161</v>
      </c>
      <c r="H419" s="2"/>
      <c r="I419" s="3">
        <v>1</v>
      </c>
      <c r="J419" s="5">
        <v>210</v>
      </c>
      <c r="K419" s="10">
        <f t="shared" si="11"/>
        <v>210</v>
      </c>
      <c r="L419" s="3">
        <v>0</v>
      </c>
      <c r="M419" s="3">
        <v>0</v>
      </c>
      <c r="N419" s="3">
        <v>0</v>
      </c>
      <c r="O419" s="3">
        <v>0</v>
      </c>
      <c r="P419" s="3">
        <v>1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</row>
    <row r="420" spans="1:22" ht="100.5" customHeight="1" x14ac:dyDescent="0.25">
      <c r="A420" s="2" t="s">
        <v>1148</v>
      </c>
      <c r="B420" s="2" t="s">
        <v>25</v>
      </c>
      <c r="C420" s="2" t="s">
        <v>797</v>
      </c>
      <c r="D420" s="2" t="s">
        <v>798</v>
      </c>
      <c r="E420" s="2"/>
      <c r="F420" s="2" t="s">
        <v>33</v>
      </c>
      <c r="G420" s="2" t="s">
        <v>1161</v>
      </c>
      <c r="H420" s="2"/>
      <c r="I420" s="3">
        <v>36</v>
      </c>
      <c r="J420" s="5">
        <v>264</v>
      </c>
      <c r="K420" s="10">
        <f t="shared" si="11"/>
        <v>9504</v>
      </c>
      <c r="L420" s="3">
        <v>0</v>
      </c>
      <c r="M420" s="3">
        <v>10</v>
      </c>
      <c r="N420" s="3">
        <v>4</v>
      </c>
      <c r="O420" s="3">
        <v>3</v>
      </c>
      <c r="P420" s="3">
        <v>8</v>
      </c>
      <c r="Q420" s="3">
        <v>2</v>
      </c>
      <c r="R420" s="3">
        <v>4</v>
      </c>
      <c r="S420" s="3">
        <v>5</v>
      </c>
      <c r="T420" s="3">
        <v>0</v>
      </c>
      <c r="U420" s="3">
        <v>0</v>
      </c>
      <c r="V420" s="3">
        <v>0</v>
      </c>
    </row>
    <row r="421" spans="1:22" ht="100.5" customHeight="1" x14ac:dyDescent="0.25">
      <c r="A421" s="2" t="s">
        <v>1148</v>
      </c>
      <c r="B421" s="2" t="s">
        <v>25</v>
      </c>
      <c r="C421" s="2" t="s">
        <v>797</v>
      </c>
      <c r="D421" s="2" t="s">
        <v>798</v>
      </c>
      <c r="E421" s="2"/>
      <c r="F421" s="2" t="s">
        <v>779</v>
      </c>
      <c r="G421" s="2" t="s">
        <v>1161</v>
      </c>
      <c r="H421" s="2"/>
      <c r="I421" s="3">
        <v>27</v>
      </c>
      <c r="J421" s="5">
        <v>264</v>
      </c>
      <c r="K421" s="10">
        <f t="shared" si="11"/>
        <v>7128</v>
      </c>
      <c r="L421" s="3">
        <v>0</v>
      </c>
      <c r="M421" s="3">
        <v>4</v>
      </c>
      <c r="N421" s="3">
        <v>5</v>
      </c>
      <c r="O421" s="3">
        <v>6</v>
      </c>
      <c r="P421" s="3">
        <v>4</v>
      </c>
      <c r="Q421" s="3">
        <v>4</v>
      </c>
      <c r="R421" s="3">
        <v>2</v>
      </c>
      <c r="S421" s="3">
        <v>2</v>
      </c>
      <c r="T421" s="3">
        <v>0</v>
      </c>
      <c r="U421" s="3">
        <v>0</v>
      </c>
      <c r="V421" s="3">
        <v>0</v>
      </c>
    </row>
    <row r="422" spans="1:22" ht="100.5" customHeight="1" x14ac:dyDescent="0.25">
      <c r="A422" s="2" t="s">
        <v>1148</v>
      </c>
      <c r="B422" s="2" t="s">
        <v>28</v>
      </c>
      <c r="C422" s="2" t="s">
        <v>799</v>
      </c>
      <c r="D422" s="2" t="s">
        <v>800</v>
      </c>
      <c r="E422" s="2"/>
      <c r="F422" s="2" t="s">
        <v>801</v>
      </c>
      <c r="G422" s="2" t="s">
        <v>1161</v>
      </c>
      <c r="H422" s="2"/>
      <c r="I422" s="3">
        <v>2</v>
      </c>
      <c r="J422" s="5">
        <v>258</v>
      </c>
      <c r="K422" s="10">
        <f t="shared" si="11"/>
        <v>516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2</v>
      </c>
      <c r="T422" s="3">
        <v>0</v>
      </c>
      <c r="U422" s="3">
        <v>0</v>
      </c>
      <c r="V422" s="3">
        <v>0</v>
      </c>
    </row>
    <row r="423" spans="1:22" ht="100.5" customHeight="1" x14ac:dyDescent="0.25">
      <c r="A423" s="2" t="s">
        <v>1148</v>
      </c>
      <c r="B423" s="2" t="s">
        <v>28</v>
      </c>
      <c r="C423" s="2" t="s">
        <v>802</v>
      </c>
      <c r="D423" s="2" t="s">
        <v>803</v>
      </c>
      <c r="E423" s="2"/>
      <c r="F423" s="2" t="s">
        <v>85</v>
      </c>
      <c r="G423" s="2" t="s">
        <v>1161</v>
      </c>
      <c r="H423" s="2"/>
      <c r="I423" s="3">
        <v>6</v>
      </c>
      <c r="J423" s="5">
        <v>158</v>
      </c>
      <c r="K423" s="10">
        <f t="shared" si="11"/>
        <v>948</v>
      </c>
      <c r="L423" s="3">
        <v>0</v>
      </c>
      <c r="M423" s="3">
        <v>0</v>
      </c>
      <c r="N423" s="3">
        <v>1</v>
      </c>
      <c r="O423" s="3">
        <v>0</v>
      </c>
      <c r="P423" s="3">
        <v>0</v>
      </c>
      <c r="Q423" s="3">
        <v>0</v>
      </c>
      <c r="R423" s="3">
        <v>0</v>
      </c>
      <c r="S423" s="3">
        <v>5</v>
      </c>
      <c r="T423" s="3">
        <v>0</v>
      </c>
      <c r="U423" s="3">
        <v>0</v>
      </c>
      <c r="V423" s="3">
        <v>0</v>
      </c>
    </row>
    <row r="424" spans="1:22" ht="100.5" customHeight="1" x14ac:dyDescent="0.25">
      <c r="A424" s="2" t="s">
        <v>1148</v>
      </c>
      <c r="B424" s="2" t="s">
        <v>28</v>
      </c>
      <c r="C424" s="2" t="s">
        <v>804</v>
      </c>
      <c r="D424" s="2" t="s">
        <v>805</v>
      </c>
      <c r="E424" s="2"/>
      <c r="F424" s="2" t="s">
        <v>806</v>
      </c>
      <c r="G424" s="2" t="s">
        <v>1161</v>
      </c>
      <c r="H424" s="2"/>
      <c r="I424" s="3">
        <v>1</v>
      </c>
      <c r="J424" s="5">
        <v>158</v>
      </c>
      <c r="K424" s="10">
        <f t="shared" si="11"/>
        <v>158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1</v>
      </c>
      <c r="T424" s="3">
        <v>0</v>
      </c>
      <c r="U424" s="3">
        <v>0</v>
      </c>
      <c r="V424" s="3">
        <v>0</v>
      </c>
    </row>
    <row r="425" spans="1:22" ht="100.5" customHeight="1" x14ac:dyDescent="0.25">
      <c r="A425" s="2" t="s">
        <v>1148</v>
      </c>
      <c r="B425" s="2" t="s">
        <v>28</v>
      </c>
      <c r="C425" s="2" t="s">
        <v>807</v>
      </c>
      <c r="D425" s="2" t="s">
        <v>808</v>
      </c>
      <c r="E425" s="2"/>
      <c r="F425" s="2" t="s">
        <v>806</v>
      </c>
      <c r="G425" s="2" t="s">
        <v>1161</v>
      </c>
      <c r="H425" s="2"/>
      <c r="I425" s="3">
        <v>3</v>
      </c>
      <c r="J425" s="5">
        <v>168</v>
      </c>
      <c r="K425" s="10">
        <f t="shared" si="11"/>
        <v>504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3</v>
      </c>
      <c r="T425" s="3">
        <v>0</v>
      </c>
      <c r="U425" s="3">
        <v>0</v>
      </c>
      <c r="V425" s="3">
        <v>0</v>
      </c>
    </row>
    <row r="426" spans="1:22" ht="100.5" customHeight="1" x14ac:dyDescent="0.25">
      <c r="A426" s="2" t="s">
        <v>1148</v>
      </c>
      <c r="B426" s="2" t="s">
        <v>28</v>
      </c>
      <c r="C426" s="2" t="s">
        <v>809</v>
      </c>
      <c r="D426" s="2" t="s">
        <v>803</v>
      </c>
      <c r="E426" s="2"/>
      <c r="F426" s="2" t="s">
        <v>85</v>
      </c>
      <c r="G426" s="2" t="s">
        <v>1161</v>
      </c>
      <c r="H426" s="2"/>
      <c r="I426" s="3">
        <v>10</v>
      </c>
      <c r="J426" s="5">
        <v>168</v>
      </c>
      <c r="K426" s="10">
        <f t="shared" si="11"/>
        <v>1680</v>
      </c>
      <c r="L426" s="3">
        <v>0</v>
      </c>
      <c r="M426" s="3">
        <v>2</v>
      </c>
      <c r="N426" s="3">
        <v>0</v>
      </c>
      <c r="O426" s="3">
        <v>0</v>
      </c>
      <c r="P426" s="3">
        <v>0</v>
      </c>
      <c r="Q426" s="3">
        <v>0</v>
      </c>
      <c r="R426" s="3">
        <v>4</v>
      </c>
      <c r="S426" s="3">
        <v>4</v>
      </c>
      <c r="T426" s="3">
        <v>0</v>
      </c>
      <c r="U426" s="3">
        <v>0</v>
      </c>
      <c r="V426" s="3">
        <v>0</v>
      </c>
    </row>
    <row r="427" spans="1:22" ht="100.5" customHeight="1" x14ac:dyDescent="0.25">
      <c r="A427" s="2" t="s">
        <v>1148</v>
      </c>
      <c r="B427" s="2" t="s">
        <v>28</v>
      </c>
      <c r="C427" s="2" t="s">
        <v>810</v>
      </c>
      <c r="D427" s="2" t="s">
        <v>811</v>
      </c>
      <c r="E427" s="2"/>
      <c r="F427" s="2" t="s">
        <v>33</v>
      </c>
      <c r="G427" s="2" t="s">
        <v>1161</v>
      </c>
      <c r="H427" s="2"/>
      <c r="I427" s="3">
        <v>2</v>
      </c>
      <c r="J427" s="5">
        <v>198</v>
      </c>
      <c r="K427" s="10">
        <f t="shared" si="11"/>
        <v>396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2</v>
      </c>
      <c r="T427" s="3">
        <v>0</v>
      </c>
      <c r="U427" s="3">
        <v>0</v>
      </c>
      <c r="V427" s="3">
        <v>0</v>
      </c>
    </row>
    <row r="428" spans="1:22" ht="100.5" customHeight="1" x14ac:dyDescent="0.25">
      <c r="A428" s="2" t="s">
        <v>1148</v>
      </c>
      <c r="B428" s="2" t="s">
        <v>28</v>
      </c>
      <c r="C428" s="2" t="s">
        <v>812</v>
      </c>
      <c r="D428" s="2" t="s">
        <v>813</v>
      </c>
      <c r="E428" s="2"/>
      <c r="F428" s="2" t="s">
        <v>33</v>
      </c>
      <c r="G428" s="2" t="s">
        <v>1161</v>
      </c>
      <c r="H428" s="2"/>
      <c r="I428" s="3">
        <v>1</v>
      </c>
      <c r="J428" s="5">
        <v>165</v>
      </c>
      <c r="K428" s="10">
        <f t="shared" si="11"/>
        <v>165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1</v>
      </c>
      <c r="T428" s="3">
        <v>0</v>
      </c>
      <c r="U428" s="3">
        <v>0</v>
      </c>
      <c r="V428" s="3">
        <v>0</v>
      </c>
    </row>
    <row r="429" spans="1:22" ht="100.5" customHeight="1" x14ac:dyDescent="0.25">
      <c r="A429" s="2" t="s">
        <v>1148</v>
      </c>
      <c r="B429" s="2" t="s">
        <v>28</v>
      </c>
      <c r="C429" s="2" t="s">
        <v>814</v>
      </c>
      <c r="D429" s="2" t="s">
        <v>803</v>
      </c>
      <c r="E429" s="2"/>
      <c r="F429" s="2" t="s">
        <v>85</v>
      </c>
      <c r="G429" s="2" t="s">
        <v>1161</v>
      </c>
      <c r="H429" s="2"/>
      <c r="I429" s="3">
        <v>1</v>
      </c>
      <c r="J429" s="5">
        <v>175</v>
      </c>
      <c r="K429" s="10">
        <f t="shared" si="11"/>
        <v>175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1</v>
      </c>
      <c r="T429" s="3">
        <v>0</v>
      </c>
      <c r="U429" s="3">
        <v>0</v>
      </c>
      <c r="V429" s="3">
        <v>0</v>
      </c>
    </row>
    <row r="430" spans="1:22" ht="100.5" customHeight="1" x14ac:dyDescent="0.25">
      <c r="A430" s="2" t="s">
        <v>1148</v>
      </c>
      <c r="B430" s="2" t="s">
        <v>28</v>
      </c>
      <c r="C430" s="2" t="s">
        <v>815</v>
      </c>
      <c r="D430" s="2" t="s">
        <v>816</v>
      </c>
      <c r="E430" s="2"/>
      <c r="F430" s="2" t="s">
        <v>31</v>
      </c>
      <c r="G430" s="2" t="s">
        <v>1161</v>
      </c>
      <c r="H430" s="2"/>
      <c r="I430" s="3">
        <v>2</v>
      </c>
      <c r="J430" s="5">
        <v>240</v>
      </c>
      <c r="K430" s="10">
        <f t="shared" si="11"/>
        <v>480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1</v>
      </c>
      <c r="S430" s="3">
        <v>1</v>
      </c>
      <c r="T430" s="3">
        <v>0</v>
      </c>
      <c r="U430" s="3">
        <v>0</v>
      </c>
      <c r="V430" s="3">
        <v>0</v>
      </c>
    </row>
    <row r="431" spans="1:22" ht="100.5" customHeight="1" x14ac:dyDescent="0.25">
      <c r="A431" s="2" t="s">
        <v>1148</v>
      </c>
      <c r="B431" s="2" t="s">
        <v>28</v>
      </c>
      <c r="C431" s="2" t="s">
        <v>817</v>
      </c>
      <c r="D431" s="2" t="s">
        <v>813</v>
      </c>
      <c r="E431" s="2"/>
      <c r="F431" s="2" t="s">
        <v>33</v>
      </c>
      <c r="G431" s="2" t="s">
        <v>1161</v>
      </c>
      <c r="H431" s="2"/>
      <c r="I431" s="3">
        <v>4</v>
      </c>
      <c r="J431" s="5">
        <v>165</v>
      </c>
      <c r="K431" s="10">
        <f t="shared" si="11"/>
        <v>660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1</v>
      </c>
      <c r="S431" s="3">
        <v>3</v>
      </c>
      <c r="T431" s="3">
        <v>0</v>
      </c>
      <c r="U431" s="3">
        <v>0</v>
      </c>
      <c r="V431" s="3">
        <v>0</v>
      </c>
    </row>
    <row r="432" spans="1:22" ht="100.5" customHeight="1" x14ac:dyDescent="0.25">
      <c r="A432" s="2" t="s">
        <v>1148</v>
      </c>
      <c r="B432" s="2" t="s">
        <v>28</v>
      </c>
      <c r="C432" s="2" t="s">
        <v>818</v>
      </c>
      <c r="D432" s="2" t="s">
        <v>819</v>
      </c>
      <c r="E432" s="2"/>
      <c r="F432" s="2" t="s">
        <v>474</v>
      </c>
      <c r="G432" s="2" t="s">
        <v>1161</v>
      </c>
      <c r="H432" s="2"/>
      <c r="I432" s="3">
        <v>11</v>
      </c>
      <c r="J432" s="5">
        <v>175</v>
      </c>
      <c r="K432" s="10">
        <f t="shared" si="11"/>
        <v>1925</v>
      </c>
      <c r="L432" s="3">
        <v>0</v>
      </c>
      <c r="M432" s="3">
        <v>2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9</v>
      </c>
      <c r="T432" s="3">
        <v>0</v>
      </c>
      <c r="U432" s="3">
        <v>0</v>
      </c>
      <c r="V432" s="3">
        <v>0</v>
      </c>
    </row>
    <row r="433" spans="1:22" ht="100.5" customHeight="1" x14ac:dyDescent="0.25">
      <c r="A433" s="2" t="s">
        <v>1148</v>
      </c>
      <c r="B433" s="2" t="s">
        <v>28</v>
      </c>
      <c r="C433" s="2" t="s">
        <v>820</v>
      </c>
      <c r="D433" s="2" t="s">
        <v>813</v>
      </c>
      <c r="E433" s="2"/>
      <c r="F433" s="2" t="s">
        <v>33</v>
      </c>
      <c r="G433" s="2" t="s">
        <v>1161</v>
      </c>
      <c r="H433" s="2"/>
      <c r="I433" s="3">
        <v>1</v>
      </c>
      <c r="J433" s="5">
        <v>165</v>
      </c>
      <c r="K433" s="10">
        <f t="shared" si="11"/>
        <v>165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1</v>
      </c>
      <c r="T433" s="3">
        <v>0</v>
      </c>
      <c r="U433" s="3">
        <v>0</v>
      </c>
      <c r="V433" s="3">
        <v>0</v>
      </c>
    </row>
    <row r="434" spans="1:22" ht="100.5" customHeight="1" x14ac:dyDescent="0.25">
      <c r="A434" s="2" t="s">
        <v>1148</v>
      </c>
      <c r="B434" s="2" t="s">
        <v>28</v>
      </c>
      <c r="C434" s="2" t="s">
        <v>821</v>
      </c>
      <c r="D434" s="2" t="s">
        <v>819</v>
      </c>
      <c r="E434" s="2"/>
      <c r="F434" s="2" t="s">
        <v>474</v>
      </c>
      <c r="G434" s="2" t="s">
        <v>1161</v>
      </c>
      <c r="H434" s="2"/>
      <c r="I434" s="3">
        <v>11</v>
      </c>
      <c r="J434" s="5">
        <v>187</v>
      </c>
      <c r="K434" s="10">
        <f t="shared" si="11"/>
        <v>2057</v>
      </c>
      <c r="L434" s="3">
        <v>0</v>
      </c>
      <c r="M434" s="3">
        <v>1</v>
      </c>
      <c r="N434" s="3">
        <v>0</v>
      </c>
      <c r="O434" s="3">
        <v>0</v>
      </c>
      <c r="P434" s="3">
        <v>0</v>
      </c>
      <c r="Q434" s="3">
        <v>0</v>
      </c>
      <c r="R434" s="3">
        <v>3</v>
      </c>
      <c r="S434" s="3">
        <v>7</v>
      </c>
      <c r="T434" s="3">
        <v>0</v>
      </c>
      <c r="U434" s="3">
        <v>0</v>
      </c>
      <c r="V434" s="3">
        <v>0</v>
      </c>
    </row>
    <row r="435" spans="1:22" ht="100.5" customHeight="1" x14ac:dyDescent="0.25">
      <c r="A435" s="2" t="s">
        <v>1148</v>
      </c>
      <c r="B435" s="2" t="s">
        <v>28</v>
      </c>
      <c r="C435" s="2" t="s">
        <v>822</v>
      </c>
      <c r="D435" s="2" t="s">
        <v>823</v>
      </c>
      <c r="E435" s="2"/>
      <c r="F435" s="2" t="s">
        <v>218</v>
      </c>
      <c r="G435" s="2" t="s">
        <v>1161</v>
      </c>
      <c r="H435" s="2"/>
      <c r="I435" s="3">
        <v>1</v>
      </c>
      <c r="J435" s="5">
        <v>245</v>
      </c>
      <c r="K435" s="10">
        <f t="shared" si="11"/>
        <v>245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1</v>
      </c>
      <c r="T435" s="3">
        <v>0</v>
      </c>
      <c r="U435" s="3">
        <v>0</v>
      </c>
      <c r="V435" s="3">
        <v>0</v>
      </c>
    </row>
    <row r="436" spans="1:22" ht="100.5" customHeight="1" x14ac:dyDescent="0.25">
      <c r="A436" s="2" t="s">
        <v>1148</v>
      </c>
      <c r="B436" s="2" t="s">
        <v>28</v>
      </c>
      <c r="C436" s="2" t="s">
        <v>824</v>
      </c>
      <c r="D436" s="2" t="s">
        <v>825</v>
      </c>
      <c r="E436" s="2"/>
      <c r="F436" s="2" t="s">
        <v>37</v>
      </c>
      <c r="G436" s="2" t="s">
        <v>1161</v>
      </c>
      <c r="H436" s="2"/>
      <c r="I436" s="3">
        <v>1</v>
      </c>
      <c r="J436" s="5">
        <v>168</v>
      </c>
      <c r="K436" s="10">
        <f t="shared" si="11"/>
        <v>168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1</v>
      </c>
      <c r="S436" s="3">
        <v>0</v>
      </c>
      <c r="T436" s="3">
        <v>0</v>
      </c>
      <c r="U436" s="3">
        <v>0</v>
      </c>
      <c r="V436" s="3">
        <v>0</v>
      </c>
    </row>
    <row r="437" spans="1:22" ht="100.5" customHeight="1" x14ac:dyDescent="0.25">
      <c r="A437" s="2" t="s">
        <v>1148</v>
      </c>
      <c r="B437" s="2" t="s">
        <v>28</v>
      </c>
      <c r="C437" s="2" t="s">
        <v>826</v>
      </c>
      <c r="D437" s="2" t="s">
        <v>827</v>
      </c>
      <c r="E437" s="2"/>
      <c r="F437" s="2" t="s">
        <v>218</v>
      </c>
      <c r="G437" s="2" t="s">
        <v>1161</v>
      </c>
      <c r="H437" s="2"/>
      <c r="I437" s="3">
        <v>1</v>
      </c>
      <c r="J437" s="5">
        <v>129</v>
      </c>
      <c r="K437" s="10">
        <f t="shared" si="11"/>
        <v>129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1</v>
      </c>
      <c r="S437" s="3">
        <v>0</v>
      </c>
      <c r="T437" s="3">
        <v>0</v>
      </c>
      <c r="U437" s="3">
        <v>0</v>
      </c>
      <c r="V437" s="3">
        <v>0</v>
      </c>
    </row>
    <row r="438" spans="1:22" ht="100.5" customHeight="1" x14ac:dyDescent="0.25">
      <c r="A438" s="2" t="s">
        <v>1148</v>
      </c>
      <c r="B438" s="2" t="s">
        <v>28</v>
      </c>
      <c r="C438" s="2" t="s">
        <v>828</v>
      </c>
      <c r="D438" s="2" t="s">
        <v>829</v>
      </c>
      <c r="E438" s="2"/>
      <c r="F438" s="2" t="s">
        <v>830</v>
      </c>
      <c r="G438" s="2" t="s">
        <v>1161</v>
      </c>
      <c r="H438" s="2"/>
      <c r="I438" s="3">
        <v>20</v>
      </c>
      <c r="J438" s="5">
        <v>187</v>
      </c>
      <c r="K438" s="10">
        <f t="shared" si="11"/>
        <v>3740</v>
      </c>
      <c r="L438" s="3">
        <v>0</v>
      </c>
      <c r="M438" s="3">
        <v>0</v>
      </c>
      <c r="N438" s="3">
        <v>1</v>
      </c>
      <c r="O438" s="3">
        <v>6</v>
      </c>
      <c r="P438" s="3">
        <v>8</v>
      </c>
      <c r="Q438" s="3">
        <v>4</v>
      </c>
      <c r="R438" s="3">
        <v>1</v>
      </c>
      <c r="S438" s="3">
        <v>0</v>
      </c>
      <c r="T438" s="3">
        <v>0</v>
      </c>
      <c r="U438" s="3">
        <v>0</v>
      </c>
      <c r="V438" s="3">
        <v>0</v>
      </c>
    </row>
    <row r="439" spans="1:22" ht="100.5" customHeight="1" x14ac:dyDescent="0.25">
      <c r="A439" s="2" t="s">
        <v>1148</v>
      </c>
      <c r="B439" s="2" t="s">
        <v>32</v>
      </c>
      <c r="C439" s="2" t="s">
        <v>831</v>
      </c>
      <c r="D439" s="2" t="s">
        <v>832</v>
      </c>
      <c r="E439" s="2"/>
      <c r="F439" s="2" t="s">
        <v>33</v>
      </c>
      <c r="G439" s="2" t="s">
        <v>1161</v>
      </c>
      <c r="H439" s="2"/>
      <c r="I439" s="3">
        <v>1</v>
      </c>
      <c r="J439" s="5">
        <v>195</v>
      </c>
      <c r="K439" s="10">
        <f t="shared" si="11"/>
        <v>195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1</v>
      </c>
      <c r="T439" s="3">
        <v>0</v>
      </c>
      <c r="U439" s="3">
        <v>0</v>
      </c>
      <c r="V439" s="3">
        <v>0</v>
      </c>
    </row>
    <row r="440" spans="1:22" ht="100.5" customHeight="1" x14ac:dyDescent="0.25">
      <c r="A440" s="2" t="s">
        <v>1148</v>
      </c>
      <c r="B440" s="2" t="s">
        <v>32</v>
      </c>
      <c r="C440" s="2" t="s">
        <v>833</v>
      </c>
      <c r="D440" s="2" t="s">
        <v>834</v>
      </c>
      <c r="E440" s="2"/>
      <c r="F440" s="2" t="s">
        <v>31</v>
      </c>
      <c r="G440" s="2" t="s">
        <v>1161</v>
      </c>
      <c r="H440" s="2"/>
      <c r="I440" s="3">
        <v>3</v>
      </c>
      <c r="J440" s="5">
        <v>240</v>
      </c>
      <c r="K440" s="10">
        <f t="shared" si="11"/>
        <v>720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3</v>
      </c>
      <c r="T440" s="3">
        <v>0</v>
      </c>
      <c r="U440" s="3">
        <v>0</v>
      </c>
      <c r="V440" s="3">
        <v>0</v>
      </c>
    </row>
    <row r="441" spans="1:22" ht="100.5" customHeight="1" x14ac:dyDescent="0.25">
      <c r="A441" s="2" t="s">
        <v>1148</v>
      </c>
      <c r="B441" s="2" t="s">
        <v>32</v>
      </c>
      <c r="C441" s="2" t="s">
        <v>835</v>
      </c>
      <c r="D441" s="2" t="s">
        <v>834</v>
      </c>
      <c r="E441" s="2"/>
      <c r="F441" s="2" t="s">
        <v>31</v>
      </c>
      <c r="G441" s="2" t="s">
        <v>1161</v>
      </c>
      <c r="H441" s="2"/>
      <c r="I441" s="3">
        <v>7</v>
      </c>
      <c r="J441" s="5">
        <v>258</v>
      </c>
      <c r="K441" s="10">
        <f t="shared" si="11"/>
        <v>1806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2</v>
      </c>
      <c r="S441" s="3">
        <v>5</v>
      </c>
      <c r="T441" s="3">
        <v>0</v>
      </c>
      <c r="U441" s="3">
        <v>0</v>
      </c>
      <c r="V441" s="3">
        <v>0</v>
      </c>
    </row>
    <row r="442" spans="1:22" ht="100.5" customHeight="1" x14ac:dyDescent="0.25">
      <c r="A442" s="2" t="s">
        <v>1148</v>
      </c>
      <c r="B442" s="2" t="s">
        <v>26</v>
      </c>
      <c r="C442" s="2" t="s">
        <v>836</v>
      </c>
      <c r="D442" s="2" t="s">
        <v>837</v>
      </c>
      <c r="E442" s="2"/>
      <c r="F442" s="2" t="s">
        <v>838</v>
      </c>
      <c r="G442" s="2" t="s">
        <v>1162</v>
      </c>
      <c r="H442" s="2"/>
      <c r="I442" s="3">
        <v>2</v>
      </c>
      <c r="J442" s="5">
        <v>175</v>
      </c>
      <c r="K442" s="10">
        <f t="shared" si="11"/>
        <v>350</v>
      </c>
      <c r="L442" s="3">
        <v>0</v>
      </c>
      <c r="M442" s="3">
        <v>1</v>
      </c>
      <c r="N442" s="3">
        <v>1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</row>
    <row r="443" spans="1:22" ht="100.5" customHeight="1" x14ac:dyDescent="0.25">
      <c r="A443" s="2" t="s">
        <v>1148</v>
      </c>
      <c r="B443" s="2" t="s">
        <v>26</v>
      </c>
      <c r="C443" s="2" t="s">
        <v>839</v>
      </c>
      <c r="D443" s="2" t="s">
        <v>837</v>
      </c>
      <c r="E443" s="2"/>
      <c r="F443" s="2" t="s">
        <v>838</v>
      </c>
      <c r="G443" s="2" t="s">
        <v>1162</v>
      </c>
      <c r="H443" s="2"/>
      <c r="I443" s="3">
        <v>3</v>
      </c>
      <c r="J443" s="5">
        <v>178</v>
      </c>
      <c r="K443" s="10">
        <f t="shared" si="11"/>
        <v>534</v>
      </c>
      <c r="L443" s="3">
        <v>0</v>
      </c>
      <c r="M443" s="3">
        <v>3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</row>
    <row r="444" spans="1:22" ht="100.5" customHeight="1" x14ac:dyDescent="0.25">
      <c r="A444" s="2" t="s">
        <v>1148</v>
      </c>
      <c r="B444" s="2" t="s">
        <v>26</v>
      </c>
      <c r="C444" s="2" t="s">
        <v>840</v>
      </c>
      <c r="D444" s="2" t="s">
        <v>837</v>
      </c>
      <c r="E444" s="2"/>
      <c r="F444" s="2" t="s">
        <v>838</v>
      </c>
      <c r="G444" s="2" t="s">
        <v>1162</v>
      </c>
      <c r="H444" s="2"/>
      <c r="I444" s="3">
        <v>9</v>
      </c>
      <c r="J444" s="5">
        <v>237</v>
      </c>
      <c r="K444" s="10">
        <f t="shared" si="11"/>
        <v>2133</v>
      </c>
      <c r="L444" s="3">
        <v>0</v>
      </c>
      <c r="M444" s="3">
        <v>9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</row>
    <row r="445" spans="1:22" ht="100.5" customHeight="1" x14ac:dyDescent="0.25">
      <c r="A445" s="2" t="s">
        <v>1148</v>
      </c>
      <c r="B445" s="2" t="s">
        <v>26</v>
      </c>
      <c r="C445" s="2" t="s">
        <v>841</v>
      </c>
      <c r="D445" s="2" t="s">
        <v>837</v>
      </c>
      <c r="E445" s="2"/>
      <c r="F445" s="2" t="s">
        <v>838</v>
      </c>
      <c r="G445" s="2" t="s">
        <v>1162</v>
      </c>
      <c r="H445" s="2"/>
      <c r="I445" s="3">
        <v>1</v>
      </c>
      <c r="J445" s="5">
        <v>157</v>
      </c>
      <c r="K445" s="10">
        <f t="shared" si="11"/>
        <v>157</v>
      </c>
      <c r="L445" s="3">
        <v>0</v>
      </c>
      <c r="M445" s="3">
        <v>1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</row>
    <row r="446" spans="1:22" ht="100.5" customHeight="1" x14ac:dyDescent="0.25">
      <c r="A446" s="2" t="s">
        <v>1148</v>
      </c>
      <c r="B446" s="2" t="s">
        <v>29</v>
      </c>
      <c r="C446" s="2" t="s">
        <v>842</v>
      </c>
      <c r="D446" s="2" t="s">
        <v>843</v>
      </c>
      <c r="E446" s="2"/>
      <c r="F446" s="2" t="s">
        <v>838</v>
      </c>
      <c r="G446" s="2" t="s">
        <v>1162</v>
      </c>
      <c r="H446" s="2"/>
      <c r="I446" s="3">
        <v>23</v>
      </c>
      <c r="J446" s="5">
        <v>192</v>
      </c>
      <c r="K446" s="10">
        <f t="shared" si="11"/>
        <v>4416</v>
      </c>
      <c r="L446" s="3">
        <v>0</v>
      </c>
      <c r="M446" s="3">
        <v>10</v>
      </c>
      <c r="N446" s="3">
        <v>9</v>
      </c>
      <c r="O446" s="3">
        <v>4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</row>
    <row r="447" spans="1:22" ht="100.5" customHeight="1" x14ac:dyDescent="0.25">
      <c r="A447" s="2" t="s">
        <v>1148</v>
      </c>
      <c r="B447" s="2" t="s">
        <v>29</v>
      </c>
      <c r="C447" s="2" t="s">
        <v>844</v>
      </c>
      <c r="D447" s="2" t="s">
        <v>845</v>
      </c>
      <c r="E447" s="2"/>
      <c r="F447" s="2" t="s">
        <v>33</v>
      </c>
      <c r="G447" s="2" t="s">
        <v>1162</v>
      </c>
      <c r="H447" s="2"/>
      <c r="I447" s="3">
        <v>1</v>
      </c>
      <c r="J447" s="5">
        <v>185</v>
      </c>
      <c r="K447" s="10">
        <f t="shared" si="11"/>
        <v>185</v>
      </c>
      <c r="L447" s="3">
        <v>0</v>
      </c>
      <c r="M447" s="3">
        <v>1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</row>
    <row r="448" spans="1:22" ht="100.5" customHeight="1" x14ac:dyDescent="0.25">
      <c r="A448" s="2" t="s">
        <v>1148</v>
      </c>
      <c r="B448" s="2" t="s">
        <v>29</v>
      </c>
      <c r="C448" s="2" t="s">
        <v>846</v>
      </c>
      <c r="D448" s="2" t="s">
        <v>845</v>
      </c>
      <c r="E448" s="2"/>
      <c r="F448" s="2" t="s">
        <v>33</v>
      </c>
      <c r="G448" s="2" t="s">
        <v>1162</v>
      </c>
      <c r="H448" s="2"/>
      <c r="I448" s="3">
        <v>1</v>
      </c>
      <c r="J448" s="5">
        <v>225</v>
      </c>
      <c r="K448" s="10">
        <f t="shared" si="11"/>
        <v>225</v>
      </c>
      <c r="L448" s="3">
        <v>0</v>
      </c>
      <c r="M448" s="3">
        <v>1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</row>
    <row r="449" spans="1:22" ht="100.5" customHeight="1" x14ac:dyDescent="0.25">
      <c r="A449" s="2" t="s">
        <v>1148</v>
      </c>
      <c r="B449" s="2" t="s">
        <v>29</v>
      </c>
      <c r="C449" s="2" t="s">
        <v>847</v>
      </c>
      <c r="D449" s="2" t="s">
        <v>848</v>
      </c>
      <c r="E449" s="2"/>
      <c r="F449" s="2" t="s">
        <v>37</v>
      </c>
      <c r="G449" s="2" t="s">
        <v>1162</v>
      </c>
      <c r="H449" s="2"/>
      <c r="I449" s="3">
        <v>1</v>
      </c>
      <c r="J449" s="5">
        <v>384</v>
      </c>
      <c r="K449" s="10">
        <f t="shared" si="11"/>
        <v>384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1</v>
      </c>
      <c r="S449" s="3">
        <v>0</v>
      </c>
      <c r="T449" s="3">
        <v>0</v>
      </c>
      <c r="U449" s="3">
        <v>0</v>
      </c>
      <c r="V449" s="3">
        <v>0</v>
      </c>
    </row>
    <row r="450" spans="1:22" ht="100.5" customHeight="1" x14ac:dyDescent="0.25">
      <c r="A450" s="2" t="s">
        <v>1148</v>
      </c>
      <c r="B450" s="2" t="s">
        <v>29</v>
      </c>
      <c r="C450" s="2" t="s">
        <v>849</v>
      </c>
      <c r="D450" s="2" t="s">
        <v>848</v>
      </c>
      <c r="E450" s="2"/>
      <c r="F450" s="2" t="s">
        <v>37</v>
      </c>
      <c r="G450" s="2" t="s">
        <v>1162</v>
      </c>
      <c r="H450" s="2"/>
      <c r="I450" s="3">
        <v>1</v>
      </c>
      <c r="J450" s="5">
        <v>342</v>
      </c>
      <c r="K450" s="10">
        <f t="shared" si="11"/>
        <v>342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1</v>
      </c>
      <c r="S450" s="3">
        <v>0</v>
      </c>
      <c r="T450" s="3">
        <v>0</v>
      </c>
      <c r="U450" s="3">
        <v>0</v>
      </c>
      <c r="V450" s="3">
        <v>0</v>
      </c>
    </row>
    <row r="451" spans="1:22" ht="100.5" customHeight="1" x14ac:dyDescent="0.25">
      <c r="A451" s="2" t="s">
        <v>1148</v>
      </c>
      <c r="B451" s="2" t="s">
        <v>29</v>
      </c>
      <c r="C451" s="2" t="s">
        <v>850</v>
      </c>
      <c r="D451" s="2" t="s">
        <v>851</v>
      </c>
      <c r="E451" s="2"/>
      <c r="F451" s="2" t="s">
        <v>33</v>
      </c>
      <c r="G451" s="2" t="s">
        <v>1162</v>
      </c>
      <c r="H451" s="2"/>
      <c r="I451" s="3">
        <v>1</v>
      </c>
      <c r="J451" s="5">
        <v>267</v>
      </c>
      <c r="K451" s="10">
        <f t="shared" si="11"/>
        <v>267</v>
      </c>
      <c r="L451" s="3">
        <v>0</v>
      </c>
      <c r="M451" s="3">
        <v>1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</row>
    <row r="452" spans="1:22" ht="100.5" customHeight="1" x14ac:dyDescent="0.25">
      <c r="A452" s="2" t="s">
        <v>1148</v>
      </c>
      <c r="B452" s="2" t="s">
        <v>25</v>
      </c>
      <c r="C452" s="2" t="s">
        <v>852</v>
      </c>
      <c r="D452" s="2" t="s">
        <v>853</v>
      </c>
      <c r="E452" s="2"/>
      <c r="F452" s="2" t="s">
        <v>838</v>
      </c>
      <c r="G452" s="2" t="s">
        <v>1162</v>
      </c>
      <c r="H452" s="2"/>
      <c r="I452" s="3">
        <v>7</v>
      </c>
      <c r="J452" s="5">
        <v>213</v>
      </c>
      <c r="K452" s="10">
        <f t="shared" si="11"/>
        <v>1491</v>
      </c>
      <c r="L452" s="3">
        <v>0</v>
      </c>
      <c r="M452" s="3">
        <v>6</v>
      </c>
      <c r="N452" s="3">
        <v>1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</row>
    <row r="453" spans="1:22" ht="100.5" customHeight="1" x14ac:dyDescent="0.25">
      <c r="A453" s="2" t="s">
        <v>1148</v>
      </c>
      <c r="B453" s="2" t="s">
        <v>25</v>
      </c>
      <c r="C453" s="2" t="s">
        <v>854</v>
      </c>
      <c r="D453" s="2" t="s">
        <v>855</v>
      </c>
      <c r="E453" s="2"/>
      <c r="F453" s="2" t="s">
        <v>50</v>
      </c>
      <c r="G453" s="2" t="s">
        <v>1162</v>
      </c>
      <c r="H453" s="2"/>
      <c r="I453" s="3">
        <v>1</v>
      </c>
      <c r="J453" s="5">
        <v>207</v>
      </c>
      <c r="K453" s="10">
        <f t="shared" ref="K453:K516" si="12">J453*I453</f>
        <v>207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1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</row>
    <row r="454" spans="1:22" ht="100.5" customHeight="1" x14ac:dyDescent="0.25">
      <c r="A454" s="2" t="s">
        <v>1148</v>
      </c>
      <c r="B454" s="2" t="s">
        <v>28</v>
      </c>
      <c r="C454" s="2" t="s">
        <v>856</v>
      </c>
      <c r="D454" s="2" t="s">
        <v>857</v>
      </c>
      <c r="E454" s="2"/>
      <c r="F454" s="2" t="s">
        <v>182</v>
      </c>
      <c r="G454" s="2" t="s">
        <v>1162</v>
      </c>
      <c r="H454" s="2"/>
      <c r="I454" s="3">
        <v>2</v>
      </c>
      <c r="J454" s="5">
        <v>178</v>
      </c>
      <c r="K454" s="10">
        <f t="shared" si="12"/>
        <v>356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1</v>
      </c>
      <c r="R454" s="3">
        <v>1</v>
      </c>
      <c r="S454" s="3">
        <v>0</v>
      </c>
      <c r="T454" s="3">
        <v>0</v>
      </c>
      <c r="U454" s="3">
        <v>0</v>
      </c>
      <c r="V454" s="3">
        <v>0</v>
      </c>
    </row>
    <row r="455" spans="1:22" ht="100.5" customHeight="1" x14ac:dyDescent="0.25">
      <c r="A455" s="2" t="s">
        <v>1148</v>
      </c>
      <c r="B455" s="2" t="s">
        <v>28</v>
      </c>
      <c r="C455" s="2" t="s">
        <v>858</v>
      </c>
      <c r="D455" s="2" t="s">
        <v>859</v>
      </c>
      <c r="E455" s="2"/>
      <c r="F455" s="2" t="s">
        <v>860</v>
      </c>
      <c r="G455" s="2" t="s">
        <v>1162</v>
      </c>
      <c r="H455" s="2"/>
      <c r="I455" s="3">
        <v>1</v>
      </c>
      <c r="J455" s="5">
        <v>178</v>
      </c>
      <c r="K455" s="10">
        <f t="shared" si="12"/>
        <v>178</v>
      </c>
      <c r="L455" s="3">
        <v>0</v>
      </c>
      <c r="M455" s="3">
        <v>0</v>
      </c>
      <c r="N455" s="3">
        <v>0</v>
      </c>
      <c r="O455" s="3">
        <v>1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</row>
    <row r="456" spans="1:22" ht="100.5" customHeight="1" x14ac:dyDescent="0.25">
      <c r="A456" s="2" t="s">
        <v>1148</v>
      </c>
      <c r="B456" s="2" t="s">
        <v>28</v>
      </c>
      <c r="C456" s="2" t="s">
        <v>861</v>
      </c>
      <c r="D456" s="2" t="s">
        <v>862</v>
      </c>
      <c r="E456" s="2"/>
      <c r="F456" s="2" t="s">
        <v>33</v>
      </c>
      <c r="G456" s="2" t="s">
        <v>1162</v>
      </c>
      <c r="H456" s="2"/>
      <c r="I456" s="3">
        <v>1</v>
      </c>
      <c r="J456" s="5">
        <v>178</v>
      </c>
      <c r="K456" s="10">
        <f t="shared" si="12"/>
        <v>178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1</v>
      </c>
      <c r="T456" s="3">
        <v>0</v>
      </c>
      <c r="U456" s="3">
        <v>0</v>
      </c>
      <c r="V456" s="3">
        <v>0</v>
      </c>
    </row>
    <row r="457" spans="1:22" ht="100.5" customHeight="1" x14ac:dyDescent="0.25">
      <c r="A457" s="2" t="s">
        <v>1148</v>
      </c>
      <c r="B457" s="2" t="s">
        <v>28</v>
      </c>
      <c r="C457" s="2" t="s">
        <v>863</v>
      </c>
      <c r="D457" s="2" t="s">
        <v>862</v>
      </c>
      <c r="E457" s="2"/>
      <c r="F457" s="2" t="s">
        <v>33</v>
      </c>
      <c r="G457" s="2" t="s">
        <v>1162</v>
      </c>
      <c r="H457" s="2"/>
      <c r="I457" s="3">
        <v>8</v>
      </c>
      <c r="J457" s="5">
        <v>175</v>
      </c>
      <c r="K457" s="10">
        <f t="shared" si="12"/>
        <v>1400</v>
      </c>
      <c r="L457" s="3">
        <v>0</v>
      </c>
      <c r="M457" s="3">
        <v>3</v>
      </c>
      <c r="N457" s="3">
        <v>0</v>
      </c>
      <c r="O457" s="3">
        <v>0</v>
      </c>
      <c r="P457" s="3">
        <v>0</v>
      </c>
      <c r="Q457" s="3">
        <v>0</v>
      </c>
      <c r="R457" s="3">
        <v>2</v>
      </c>
      <c r="S457" s="3">
        <v>3</v>
      </c>
      <c r="T457" s="3">
        <v>0</v>
      </c>
      <c r="U457" s="3">
        <v>0</v>
      </c>
      <c r="V457" s="3">
        <v>0</v>
      </c>
    </row>
    <row r="458" spans="1:22" ht="100.5" customHeight="1" x14ac:dyDescent="0.25">
      <c r="A458" s="2" t="s">
        <v>1148</v>
      </c>
      <c r="B458" s="2" t="s">
        <v>28</v>
      </c>
      <c r="C458" s="2" t="s">
        <v>864</v>
      </c>
      <c r="D458" s="2" t="s">
        <v>859</v>
      </c>
      <c r="E458" s="2"/>
      <c r="F458" s="2" t="s">
        <v>860</v>
      </c>
      <c r="G458" s="2" t="s">
        <v>1162</v>
      </c>
      <c r="H458" s="2"/>
      <c r="I458" s="3">
        <v>12</v>
      </c>
      <c r="J458" s="5">
        <v>178</v>
      </c>
      <c r="K458" s="10">
        <f t="shared" si="12"/>
        <v>2136</v>
      </c>
      <c r="L458" s="3">
        <v>0</v>
      </c>
      <c r="M458" s="3">
        <v>4</v>
      </c>
      <c r="N458" s="3">
        <v>0</v>
      </c>
      <c r="O458" s="3">
        <v>0</v>
      </c>
      <c r="P458" s="3">
        <v>2</v>
      </c>
      <c r="Q458" s="3">
        <v>2</v>
      </c>
      <c r="R458" s="3">
        <v>4</v>
      </c>
      <c r="S458" s="3">
        <v>0</v>
      </c>
      <c r="T458" s="3">
        <v>0</v>
      </c>
      <c r="U458" s="3">
        <v>0</v>
      </c>
      <c r="V458" s="3">
        <v>0</v>
      </c>
    </row>
    <row r="459" spans="1:22" ht="100.5" customHeight="1" x14ac:dyDescent="0.25">
      <c r="A459" s="2" t="s">
        <v>1148</v>
      </c>
      <c r="B459" s="2" t="s">
        <v>28</v>
      </c>
      <c r="C459" s="2" t="s">
        <v>865</v>
      </c>
      <c r="D459" s="2" t="s">
        <v>866</v>
      </c>
      <c r="E459" s="2"/>
      <c r="F459" s="2" t="s">
        <v>37</v>
      </c>
      <c r="G459" s="2" t="s">
        <v>1162</v>
      </c>
      <c r="H459" s="2"/>
      <c r="I459" s="3">
        <v>3</v>
      </c>
      <c r="J459" s="5">
        <v>285</v>
      </c>
      <c r="K459" s="10">
        <f t="shared" si="12"/>
        <v>855</v>
      </c>
      <c r="L459" s="3">
        <v>0</v>
      </c>
      <c r="M459" s="3">
        <v>0</v>
      </c>
      <c r="N459" s="3">
        <v>0</v>
      </c>
      <c r="O459" s="3">
        <v>0</v>
      </c>
      <c r="P459" s="3">
        <v>1</v>
      </c>
      <c r="Q459" s="3">
        <v>2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</row>
    <row r="460" spans="1:22" ht="100.5" customHeight="1" x14ac:dyDescent="0.25">
      <c r="A460" s="2" t="s">
        <v>1148</v>
      </c>
      <c r="B460" s="2" t="s">
        <v>28</v>
      </c>
      <c r="C460" s="2" t="s">
        <v>867</v>
      </c>
      <c r="D460" s="2" t="s">
        <v>868</v>
      </c>
      <c r="E460" s="2"/>
      <c r="F460" s="2" t="s">
        <v>37</v>
      </c>
      <c r="G460" s="2" t="s">
        <v>1162</v>
      </c>
      <c r="H460" s="2"/>
      <c r="I460" s="3">
        <v>2</v>
      </c>
      <c r="J460" s="5">
        <v>179</v>
      </c>
      <c r="K460" s="10">
        <f t="shared" si="12"/>
        <v>358</v>
      </c>
      <c r="L460" s="3">
        <v>0</v>
      </c>
      <c r="M460" s="3">
        <v>1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1</v>
      </c>
      <c r="T460" s="3">
        <v>0</v>
      </c>
      <c r="U460" s="3">
        <v>0</v>
      </c>
      <c r="V460" s="3">
        <v>0</v>
      </c>
    </row>
    <row r="461" spans="1:22" ht="100.5" customHeight="1" x14ac:dyDescent="0.25">
      <c r="A461" s="2" t="s">
        <v>1148</v>
      </c>
      <c r="B461" s="2" t="s">
        <v>28</v>
      </c>
      <c r="C461" s="2" t="s">
        <v>869</v>
      </c>
      <c r="D461" s="2" t="s">
        <v>870</v>
      </c>
      <c r="E461" s="2"/>
      <c r="F461" s="2" t="s">
        <v>33</v>
      </c>
      <c r="G461" s="2" t="s">
        <v>1162</v>
      </c>
      <c r="H461" s="2"/>
      <c r="I461" s="3">
        <v>3</v>
      </c>
      <c r="J461" s="5">
        <v>179</v>
      </c>
      <c r="K461" s="10">
        <f t="shared" si="12"/>
        <v>537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2</v>
      </c>
      <c r="S461" s="3">
        <v>1</v>
      </c>
      <c r="T461" s="3">
        <v>0</v>
      </c>
      <c r="U461" s="3">
        <v>0</v>
      </c>
      <c r="V461" s="3">
        <v>0</v>
      </c>
    </row>
    <row r="462" spans="1:22" ht="100.5" customHeight="1" x14ac:dyDescent="0.25">
      <c r="A462" s="2" t="s">
        <v>1148</v>
      </c>
      <c r="B462" s="2" t="s">
        <v>32</v>
      </c>
      <c r="C462" s="2" t="s">
        <v>871</v>
      </c>
      <c r="D462" s="2" t="s">
        <v>872</v>
      </c>
      <c r="E462" s="2"/>
      <c r="F462" s="2" t="s">
        <v>33</v>
      </c>
      <c r="G462" s="2" t="s">
        <v>1162</v>
      </c>
      <c r="H462" s="2"/>
      <c r="I462" s="3">
        <v>6</v>
      </c>
      <c r="J462" s="5">
        <v>178</v>
      </c>
      <c r="K462" s="10">
        <f t="shared" si="12"/>
        <v>1068</v>
      </c>
      <c r="L462" s="3">
        <v>0</v>
      </c>
      <c r="M462" s="3">
        <v>3</v>
      </c>
      <c r="N462" s="3">
        <v>0</v>
      </c>
      <c r="O462" s="3">
        <v>0</v>
      </c>
      <c r="P462" s="3">
        <v>0</v>
      </c>
      <c r="Q462" s="3">
        <v>2</v>
      </c>
      <c r="R462" s="3">
        <v>0</v>
      </c>
      <c r="S462" s="3">
        <v>1</v>
      </c>
      <c r="T462" s="3">
        <v>0</v>
      </c>
      <c r="U462" s="3">
        <v>0</v>
      </c>
      <c r="V462" s="3">
        <v>0</v>
      </c>
    </row>
    <row r="463" spans="1:22" ht="100.5" customHeight="1" x14ac:dyDescent="0.25">
      <c r="A463" s="2" t="s">
        <v>1148</v>
      </c>
      <c r="B463" s="2" t="s">
        <v>32</v>
      </c>
      <c r="C463" s="2" t="s">
        <v>873</v>
      </c>
      <c r="D463" s="2" t="s">
        <v>874</v>
      </c>
      <c r="E463" s="2"/>
      <c r="F463" s="2" t="s">
        <v>37</v>
      </c>
      <c r="G463" s="2" t="s">
        <v>1162</v>
      </c>
      <c r="H463" s="2"/>
      <c r="I463" s="3">
        <v>6</v>
      </c>
      <c r="J463" s="5">
        <v>275</v>
      </c>
      <c r="K463" s="10">
        <f t="shared" si="12"/>
        <v>1650</v>
      </c>
      <c r="L463" s="3">
        <v>0</v>
      </c>
      <c r="M463" s="3">
        <v>0</v>
      </c>
      <c r="N463" s="3">
        <v>2</v>
      </c>
      <c r="O463" s="3">
        <v>1</v>
      </c>
      <c r="P463" s="3">
        <v>1</v>
      </c>
      <c r="Q463" s="3">
        <v>2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</row>
    <row r="464" spans="1:22" x14ac:dyDescent="0.25">
      <c r="A464" s="2" t="s">
        <v>1147</v>
      </c>
      <c r="B464" s="2" t="s">
        <v>20</v>
      </c>
      <c r="C464" s="2" t="s">
        <v>886</v>
      </c>
      <c r="D464" s="2" t="s">
        <v>887</v>
      </c>
      <c r="E464" s="2"/>
      <c r="F464" s="2"/>
      <c r="G464" s="2" t="str">
        <f>MID(C464,2,3)</f>
        <v>11I</v>
      </c>
      <c r="H464" s="2"/>
      <c r="I464" s="3">
        <v>1</v>
      </c>
      <c r="J464" s="5">
        <v>209</v>
      </c>
      <c r="K464" s="10">
        <f t="shared" si="12"/>
        <v>209</v>
      </c>
      <c r="L464" s="3">
        <v>0</v>
      </c>
      <c r="M464" s="3">
        <v>0</v>
      </c>
      <c r="N464" s="3">
        <v>1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</row>
    <row r="465" spans="1:21" ht="100.5" customHeight="1" x14ac:dyDescent="0.25">
      <c r="A465" s="2" t="s">
        <v>1147</v>
      </c>
      <c r="B465" s="2" t="s">
        <v>20</v>
      </c>
      <c r="C465" s="2" t="s">
        <v>888</v>
      </c>
      <c r="D465" s="2" t="s">
        <v>889</v>
      </c>
      <c r="E465" s="2" t="s">
        <v>890</v>
      </c>
      <c r="F465" s="2" t="s">
        <v>33</v>
      </c>
      <c r="G465" s="2" t="s">
        <v>1154</v>
      </c>
      <c r="H465" s="2"/>
      <c r="I465" s="3">
        <v>1</v>
      </c>
      <c r="J465" s="5">
        <v>52</v>
      </c>
      <c r="K465" s="10">
        <f t="shared" si="12"/>
        <v>52</v>
      </c>
      <c r="L465" s="3">
        <v>0</v>
      </c>
      <c r="M465" s="3">
        <v>0</v>
      </c>
      <c r="N465" s="3">
        <v>0</v>
      </c>
      <c r="O465" s="3">
        <v>1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</row>
    <row r="466" spans="1:21" ht="100.5" customHeight="1" x14ac:dyDescent="0.25">
      <c r="A466" s="2" t="s">
        <v>1147</v>
      </c>
      <c r="B466" s="2" t="s">
        <v>885</v>
      </c>
      <c r="C466" s="2" t="s">
        <v>891</v>
      </c>
      <c r="D466" s="2" t="s">
        <v>892</v>
      </c>
      <c r="E466" s="2" t="s">
        <v>893</v>
      </c>
      <c r="F466" s="2" t="s">
        <v>64</v>
      </c>
      <c r="G466" s="2" t="s">
        <v>1154</v>
      </c>
      <c r="H466" s="2"/>
      <c r="I466" s="3">
        <v>10</v>
      </c>
      <c r="J466" s="5">
        <v>79</v>
      </c>
      <c r="K466" s="10">
        <f t="shared" si="12"/>
        <v>790</v>
      </c>
      <c r="L466" s="3">
        <v>0</v>
      </c>
      <c r="M466" s="3">
        <v>0</v>
      </c>
      <c r="N466" s="3">
        <v>4</v>
      </c>
      <c r="O466" s="3">
        <v>5</v>
      </c>
      <c r="P466" s="3">
        <v>0</v>
      </c>
      <c r="Q466" s="3">
        <v>1</v>
      </c>
      <c r="R466" s="3">
        <v>0</v>
      </c>
      <c r="S466" s="3">
        <v>0</v>
      </c>
      <c r="T466" s="3">
        <v>0</v>
      </c>
      <c r="U466" s="3">
        <v>0</v>
      </c>
    </row>
    <row r="467" spans="1:21" ht="100.5" customHeight="1" x14ac:dyDescent="0.25">
      <c r="A467" s="2" t="s">
        <v>1147</v>
      </c>
      <c r="B467" s="2" t="s">
        <v>885</v>
      </c>
      <c r="C467" s="2" t="s">
        <v>891</v>
      </c>
      <c r="D467" s="2" t="s">
        <v>892</v>
      </c>
      <c r="E467" s="2" t="s">
        <v>893</v>
      </c>
      <c r="F467" s="2" t="s">
        <v>33</v>
      </c>
      <c r="G467" s="2" t="s">
        <v>1154</v>
      </c>
      <c r="H467" s="2"/>
      <c r="I467" s="3">
        <v>3</v>
      </c>
      <c r="J467" s="5">
        <v>79</v>
      </c>
      <c r="K467" s="10">
        <f t="shared" si="12"/>
        <v>237</v>
      </c>
      <c r="L467" s="3">
        <v>0</v>
      </c>
      <c r="M467" s="3">
        <v>0</v>
      </c>
      <c r="N467" s="3">
        <v>0</v>
      </c>
      <c r="O467" s="3">
        <v>0</v>
      </c>
      <c r="P467" s="3">
        <v>2</v>
      </c>
      <c r="Q467" s="3">
        <v>1</v>
      </c>
      <c r="R467" s="3">
        <v>0</v>
      </c>
      <c r="S467" s="3">
        <v>0</v>
      </c>
      <c r="T467" s="3">
        <v>0</v>
      </c>
      <c r="U467" s="3">
        <v>0</v>
      </c>
    </row>
    <row r="468" spans="1:21" ht="100.5" customHeight="1" x14ac:dyDescent="0.25">
      <c r="A468" s="2" t="s">
        <v>1147</v>
      </c>
      <c r="B468" s="2" t="s">
        <v>885</v>
      </c>
      <c r="C468" s="2" t="s">
        <v>891</v>
      </c>
      <c r="D468" s="2" t="s">
        <v>892</v>
      </c>
      <c r="E468" s="2" t="s">
        <v>893</v>
      </c>
      <c r="F468" s="2" t="s">
        <v>894</v>
      </c>
      <c r="G468" s="2" t="s">
        <v>1154</v>
      </c>
      <c r="H468" s="2"/>
      <c r="I468" s="3">
        <v>1</v>
      </c>
      <c r="J468" s="5">
        <v>79</v>
      </c>
      <c r="K468" s="10">
        <f t="shared" si="12"/>
        <v>79</v>
      </c>
      <c r="L468" s="3">
        <v>0</v>
      </c>
      <c r="M468" s="3">
        <v>1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</row>
    <row r="469" spans="1:21" ht="100.5" customHeight="1" x14ac:dyDescent="0.25">
      <c r="A469" s="2" t="s">
        <v>1147</v>
      </c>
      <c r="B469" s="2" t="s">
        <v>885</v>
      </c>
      <c r="C469" s="2" t="s">
        <v>895</v>
      </c>
      <c r="D469" s="2" t="s">
        <v>892</v>
      </c>
      <c r="E469" s="2" t="s">
        <v>893</v>
      </c>
      <c r="F469" s="2" t="s">
        <v>64</v>
      </c>
      <c r="G469" s="2" t="s">
        <v>1154</v>
      </c>
      <c r="H469" s="2"/>
      <c r="I469" s="3">
        <v>2</v>
      </c>
      <c r="J469" s="5">
        <v>160</v>
      </c>
      <c r="K469" s="10">
        <f t="shared" si="12"/>
        <v>320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2</v>
      </c>
      <c r="R469" s="3">
        <v>0</v>
      </c>
      <c r="S469" s="3">
        <v>0</v>
      </c>
      <c r="T469" s="3">
        <v>0</v>
      </c>
      <c r="U469" s="3">
        <v>0</v>
      </c>
    </row>
    <row r="470" spans="1:21" ht="100.5" customHeight="1" x14ac:dyDescent="0.25">
      <c r="A470" s="2" t="s">
        <v>1147</v>
      </c>
      <c r="B470" s="2" t="s">
        <v>885</v>
      </c>
      <c r="C470" s="2" t="s">
        <v>896</v>
      </c>
      <c r="D470" s="2" t="s">
        <v>897</v>
      </c>
      <c r="E470" s="2" t="s">
        <v>92</v>
      </c>
      <c r="F470" s="2" t="s">
        <v>33</v>
      </c>
      <c r="G470" s="2" t="s">
        <v>1155</v>
      </c>
      <c r="H470" s="2"/>
      <c r="I470" s="3">
        <v>1</v>
      </c>
      <c r="J470" s="5">
        <v>149</v>
      </c>
      <c r="K470" s="10">
        <f t="shared" si="12"/>
        <v>149</v>
      </c>
      <c r="L470" s="3">
        <v>0</v>
      </c>
      <c r="M470" s="3">
        <v>0</v>
      </c>
      <c r="N470" s="3">
        <v>0</v>
      </c>
      <c r="O470" s="3">
        <v>0</v>
      </c>
      <c r="P470" s="3">
        <v>1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</row>
    <row r="471" spans="1:21" ht="100.5" customHeight="1" x14ac:dyDescent="0.25">
      <c r="A471" s="2" t="s">
        <v>1147</v>
      </c>
      <c r="B471" s="2" t="s">
        <v>885</v>
      </c>
      <c r="C471" s="2" t="s">
        <v>898</v>
      </c>
      <c r="D471" s="2" t="s">
        <v>892</v>
      </c>
      <c r="E471" s="2" t="s">
        <v>893</v>
      </c>
      <c r="F471" s="2" t="s">
        <v>801</v>
      </c>
      <c r="G471" s="2" t="s">
        <v>1156</v>
      </c>
      <c r="H471" s="2"/>
      <c r="I471" s="3">
        <v>1</v>
      </c>
      <c r="J471" s="5">
        <v>203</v>
      </c>
      <c r="K471" s="10">
        <f t="shared" si="12"/>
        <v>203</v>
      </c>
      <c r="L471" s="3">
        <v>0</v>
      </c>
      <c r="M471" s="3">
        <v>0</v>
      </c>
      <c r="N471" s="3">
        <v>1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</row>
    <row r="472" spans="1:21" ht="100.5" customHeight="1" x14ac:dyDescent="0.25">
      <c r="A472" s="2" t="s">
        <v>1147</v>
      </c>
      <c r="B472" s="2" t="s">
        <v>885</v>
      </c>
      <c r="C472" s="2" t="s">
        <v>899</v>
      </c>
      <c r="D472" s="2" t="s">
        <v>900</v>
      </c>
      <c r="E472" s="2" t="s">
        <v>117</v>
      </c>
      <c r="F472" s="2" t="s">
        <v>901</v>
      </c>
      <c r="G472" s="2" t="s">
        <v>1157</v>
      </c>
      <c r="H472" s="2"/>
      <c r="I472" s="3">
        <v>1</v>
      </c>
      <c r="J472" s="5">
        <v>114</v>
      </c>
      <c r="K472" s="10">
        <f t="shared" si="12"/>
        <v>114</v>
      </c>
      <c r="L472" s="3">
        <v>0</v>
      </c>
      <c r="M472" s="3">
        <v>0</v>
      </c>
      <c r="N472" s="3">
        <v>1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</row>
    <row r="473" spans="1:21" ht="100.5" customHeight="1" x14ac:dyDescent="0.25">
      <c r="A473" s="2" t="s">
        <v>1147</v>
      </c>
      <c r="B473" s="2" t="s">
        <v>885</v>
      </c>
      <c r="C473" s="2" t="s">
        <v>902</v>
      </c>
      <c r="D473" s="2" t="s">
        <v>900</v>
      </c>
      <c r="E473" s="2" t="s">
        <v>117</v>
      </c>
      <c r="F473" s="2" t="s">
        <v>901</v>
      </c>
      <c r="G473" s="2" t="s">
        <v>1157</v>
      </c>
      <c r="H473" s="2"/>
      <c r="I473" s="3">
        <v>7</v>
      </c>
      <c r="J473" s="5">
        <v>41</v>
      </c>
      <c r="K473" s="10">
        <f t="shared" si="12"/>
        <v>287</v>
      </c>
      <c r="L473" s="3">
        <v>0</v>
      </c>
      <c r="M473" s="3">
        <v>3</v>
      </c>
      <c r="N473" s="3">
        <v>1</v>
      </c>
      <c r="O473" s="3">
        <v>3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</row>
    <row r="474" spans="1:21" ht="100.5" customHeight="1" x14ac:dyDescent="0.25">
      <c r="A474" s="2" t="s">
        <v>1147</v>
      </c>
      <c r="B474" s="2" t="s">
        <v>20</v>
      </c>
      <c r="C474" s="2" t="s">
        <v>903</v>
      </c>
      <c r="D474" s="2" t="s">
        <v>904</v>
      </c>
      <c r="E474" s="2" t="s">
        <v>905</v>
      </c>
      <c r="F474" s="2" t="s">
        <v>906</v>
      </c>
      <c r="G474" s="2" t="s">
        <v>1158</v>
      </c>
      <c r="H474" s="2"/>
      <c r="I474" s="3">
        <v>1</v>
      </c>
      <c r="J474" s="5">
        <v>149</v>
      </c>
      <c r="K474" s="10">
        <f t="shared" si="12"/>
        <v>149</v>
      </c>
      <c r="L474" s="3">
        <v>0</v>
      </c>
      <c r="M474" s="3">
        <v>0</v>
      </c>
      <c r="N474" s="3">
        <v>1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</row>
    <row r="475" spans="1:21" ht="100.5" customHeight="1" x14ac:dyDescent="0.25">
      <c r="A475" s="2" t="s">
        <v>1147</v>
      </c>
      <c r="B475" s="2" t="s">
        <v>885</v>
      </c>
      <c r="C475" s="2" t="s">
        <v>907</v>
      </c>
      <c r="D475" s="2" t="s">
        <v>892</v>
      </c>
      <c r="E475" s="2" t="s">
        <v>893</v>
      </c>
      <c r="F475" s="2" t="s">
        <v>908</v>
      </c>
      <c r="G475" s="2" t="s">
        <v>1158</v>
      </c>
      <c r="H475" s="2"/>
      <c r="I475" s="3">
        <v>1</v>
      </c>
      <c r="J475" s="5">
        <v>106</v>
      </c>
      <c r="K475" s="10">
        <f t="shared" si="12"/>
        <v>106</v>
      </c>
      <c r="L475" s="3">
        <v>0</v>
      </c>
      <c r="M475" s="3">
        <v>1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</row>
    <row r="476" spans="1:21" ht="100.5" customHeight="1" x14ac:dyDescent="0.25">
      <c r="A476" s="2" t="s">
        <v>1147</v>
      </c>
      <c r="B476" s="2" t="s">
        <v>885</v>
      </c>
      <c r="C476" s="2" t="s">
        <v>909</v>
      </c>
      <c r="D476" s="2" t="s">
        <v>892</v>
      </c>
      <c r="E476" s="2" t="s">
        <v>893</v>
      </c>
      <c r="F476" s="2" t="s">
        <v>33</v>
      </c>
      <c r="G476" s="2" t="s">
        <v>1158</v>
      </c>
      <c r="H476" s="2"/>
      <c r="I476" s="3">
        <v>1</v>
      </c>
      <c r="J476" s="5">
        <v>79</v>
      </c>
      <c r="K476" s="10">
        <f t="shared" si="12"/>
        <v>79</v>
      </c>
      <c r="L476" s="3">
        <v>0</v>
      </c>
      <c r="M476" s="3">
        <v>1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</row>
    <row r="477" spans="1:21" ht="100.5" customHeight="1" x14ac:dyDescent="0.25">
      <c r="A477" s="2" t="s">
        <v>1147</v>
      </c>
      <c r="B477" s="2" t="s">
        <v>885</v>
      </c>
      <c r="C477" s="2" t="s">
        <v>910</v>
      </c>
      <c r="D477" s="2" t="s">
        <v>911</v>
      </c>
      <c r="E477" s="2" t="s">
        <v>912</v>
      </c>
      <c r="F477" s="2" t="s">
        <v>913</v>
      </c>
      <c r="G477" s="2" t="s">
        <v>1159</v>
      </c>
      <c r="H477" s="2"/>
      <c r="I477" s="3">
        <v>1</v>
      </c>
      <c r="J477" s="5">
        <v>222</v>
      </c>
      <c r="K477" s="10">
        <f t="shared" si="12"/>
        <v>222</v>
      </c>
      <c r="L477" s="3">
        <v>0</v>
      </c>
      <c r="M477" s="3">
        <v>0</v>
      </c>
      <c r="N477" s="3">
        <v>1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</row>
    <row r="478" spans="1:21" ht="87.75" customHeight="1" x14ac:dyDescent="0.25">
      <c r="A478" s="2" t="s">
        <v>1148</v>
      </c>
      <c r="B478" s="2" t="s">
        <v>885</v>
      </c>
      <c r="C478" s="2" t="s">
        <v>914</v>
      </c>
      <c r="D478" s="2" t="s">
        <v>915</v>
      </c>
      <c r="E478" s="2"/>
      <c r="F478" s="2" t="s">
        <v>33</v>
      </c>
      <c r="G478" s="2" t="s">
        <v>1158</v>
      </c>
      <c r="H478" s="2"/>
      <c r="I478" s="3">
        <v>3</v>
      </c>
      <c r="J478" s="5">
        <v>25</v>
      </c>
      <c r="K478" s="10">
        <f t="shared" si="12"/>
        <v>75</v>
      </c>
      <c r="L478" s="3">
        <v>0</v>
      </c>
      <c r="M478" s="3">
        <v>0</v>
      </c>
      <c r="N478" s="3">
        <v>0</v>
      </c>
      <c r="O478" s="3">
        <v>0</v>
      </c>
      <c r="P478" s="3">
        <v>3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</row>
    <row r="479" spans="1:21" ht="100.5" customHeight="1" x14ac:dyDescent="0.25">
      <c r="A479" s="2" t="s">
        <v>1148</v>
      </c>
      <c r="B479" s="2" t="s">
        <v>20</v>
      </c>
      <c r="C479" s="2" t="s">
        <v>916</v>
      </c>
      <c r="D479" s="2" t="s">
        <v>917</v>
      </c>
      <c r="E479" s="2"/>
      <c r="F479" s="2" t="s">
        <v>37</v>
      </c>
      <c r="G479" s="2" t="s">
        <v>1159</v>
      </c>
      <c r="H479" s="2"/>
      <c r="I479" s="3">
        <v>3</v>
      </c>
      <c r="J479" s="5">
        <v>209</v>
      </c>
      <c r="K479" s="10">
        <f t="shared" si="12"/>
        <v>627</v>
      </c>
      <c r="L479" s="3">
        <v>0</v>
      </c>
      <c r="M479" s="3">
        <v>0</v>
      </c>
      <c r="N479" s="3">
        <v>0</v>
      </c>
      <c r="O479" s="3">
        <v>0</v>
      </c>
      <c r="P479" s="3">
        <v>2</v>
      </c>
      <c r="Q479" s="3">
        <v>1</v>
      </c>
      <c r="R479" s="3">
        <v>0</v>
      </c>
      <c r="S479" s="3">
        <v>0</v>
      </c>
      <c r="T479" s="3">
        <v>0</v>
      </c>
      <c r="U479" s="3">
        <v>0</v>
      </c>
    </row>
    <row r="480" spans="1:21" ht="100.5" customHeight="1" x14ac:dyDescent="0.25">
      <c r="A480" s="2" t="s">
        <v>1148</v>
      </c>
      <c r="B480" s="2" t="s">
        <v>20</v>
      </c>
      <c r="C480" s="2" t="s">
        <v>918</v>
      </c>
      <c r="D480" s="2" t="s">
        <v>919</v>
      </c>
      <c r="E480" s="2"/>
      <c r="F480" s="2" t="s">
        <v>40</v>
      </c>
      <c r="G480" s="2" t="s">
        <v>1159</v>
      </c>
      <c r="H480" s="2"/>
      <c r="I480" s="3">
        <v>2</v>
      </c>
      <c r="J480" s="5">
        <v>183</v>
      </c>
      <c r="K480" s="10">
        <f t="shared" si="12"/>
        <v>366</v>
      </c>
      <c r="L480" s="3">
        <v>0</v>
      </c>
      <c r="M480" s="3">
        <v>0</v>
      </c>
      <c r="N480" s="3">
        <v>1</v>
      </c>
      <c r="O480" s="3">
        <v>1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</row>
    <row r="481" spans="1:21" ht="100.5" customHeight="1" x14ac:dyDescent="0.25">
      <c r="A481" s="2" t="s">
        <v>1148</v>
      </c>
      <c r="B481" s="2" t="s">
        <v>20</v>
      </c>
      <c r="C481" s="2" t="s">
        <v>920</v>
      </c>
      <c r="D481" s="2" t="s">
        <v>919</v>
      </c>
      <c r="E481" s="2"/>
      <c r="F481" s="2" t="s">
        <v>40</v>
      </c>
      <c r="G481" s="2" t="s">
        <v>1159</v>
      </c>
      <c r="H481" s="2"/>
      <c r="I481" s="3">
        <v>17</v>
      </c>
      <c r="J481" s="5">
        <v>189</v>
      </c>
      <c r="K481" s="10">
        <f t="shared" si="12"/>
        <v>3213</v>
      </c>
      <c r="L481" s="3">
        <v>0</v>
      </c>
      <c r="M481" s="3">
        <v>0</v>
      </c>
      <c r="N481" s="3">
        <v>6</v>
      </c>
      <c r="O481" s="3">
        <v>3</v>
      </c>
      <c r="P481" s="3">
        <v>5</v>
      </c>
      <c r="Q481" s="3">
        <v>3</v>
      </c>
      <c r="R481" s="3">
        <v>0</v>
      </c>
      <c r="S481" s="3">
        <v>0</v>
      </c>
      <c r="T481" s="3">
        <v>0</v>
      </c>
      <c r="U481" s="3">
        <v>0</v>
      </c>
    </row>
    <row r="482" spans="1:21" ht="100.5" customHeight="1" x14ac:dyDescent="0.25">
      <c r="A482" s="2" t="s">
        <v>1148</v>
      </c>
      <c r="B482" s="2" t="s">
        <v>20</v>
      </c>
      <c r="C482" s="2" t="s">
        <v>921</v>
      </c>
      <c r="D482" s="2" t="s">
        <v>922</v>
      </c>
      <c r="E482" s="2" t="s">
        <v>923</v>
      </c>
      <c r="F482" s="2" t="s">
        <v>33</v>
      </c>
      <c r="G482" s="2" t="s">
        <v>1160</v>
      </c>
      <c r="H482" s="2"/>
      <c r="I482" s="3">
        <v>1</v>
      </c>
      <c r="J482" s="5">
        <v>205</v>
      </c>
      <c r="K482" s="10">
        <f t="shared" si="12"/>
        <v>205</v>
      </c>
      <c r="L482" s="3">
        <v>0</v>
      </c>
      <c r="M482" s="3">
        <v>0</v>
      </c>
      <c r="N482" s="3">
        <v>1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</row>
    <row r="483" spans="1:21" ht="100.5" customHeight="1" x14ac:dyDescent="0.25">
      <c r="A483" s="2" t="s">
        <v>1148</v>
      </c>
      <c r="B483" s="2" t="s">
        <v>885</v>
      </c>
      <c r="C483" s="2" t="s">
        <v>924</v>
      </c>
      <c r="D483" s="2" t="s">
        <v>925</v>
      </c>
      <c r="E483" s="2" t="s">
        <v>926</v>
      </c>
      <c r="F483" s="2" t="s">
        <v>33</v>
      </c>
      <c r="G483" s="2" t="s">
        <v>1160</v>
      </c>
      <c r="H483" s="2"/>
      <c r="I483" s="3">
        <v>26</v>
      </c>
      <c r="J483" s="5">
        <v>105</v>
      </c>
      <c r="K483" s="10">
        <f t="shared" si="12"/>
        <v>2730</v>
      </c>
      <c r="L483" s="3">
        <v>0</v>
      </c>
      <c r="M483" s="3">
        <v>0</v>
      </c>
      <c r="N483" s="3">
        <v>12</v>
      </c>
      <c r="O483" s="3">
        <v>14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</row>
    <row r="484" spans="1:21" ht="63" customHeight="1" x14ac:dyDescent="0.25">
      <c r="A484" s="2" t="s">
        <v>1148</v>
      </c>
      <c r="B484" s="2" t="s">
        <v>885</v>
      </c>
      <c r="C484" s="2" t="s">
        <v>927</v>
      </c>
      <c r="D484" s="2" t="s">
        <v>928</v>
      </c>
      <c r="E484" s="2" t="s">
        <v>926</v>
      </c>
      <c r="F484" s="2" t="s">
        <v>33</v>
      </c>
      <c r="G484" s="2" t="s">
        <v>1160</v>
      </c>
      <c r="H484" s="2"/>
      <c r="I484" s="3">
        <v>10</v>
      </c>
      <c r="J484" s="5">
        <v>25</v>
      </c>
      <c r="K484" s="10">
        <f t="shared" si="12"/>
        <v>250</v>
      </c>
      <c r="L484" s="3">
        <v>0</v>
      </c>
      <c r="M484" s="3">
        <v>0</v>
      </c>
      <c r="N484" s="3">
        <v>4</v>
      </c>
      <c r="O484" s="3">
        <v>6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</row>
    <row r="485" spans="1:21" ht="100.5" customHeight="1" x14ac:dyDescent="0.25">
      <c r="A485" s="2" t="s">
        <v>1148</v>
      </c>
      <c r="B485" s="2" t="s">
        <v>20</v>
      </c>
      <c r="C485" s="2" t="s">
        <v>929</v>
      </c>
      <c r="D485" s="2" t="s">
        <v>930</v>
      </c>
      <c r="E485" s="2" t="s">
        <v>931</v>
      </c>
      <c r="F485" s="2" t="s">
        <v>33</v>
      </c>
      <c r="G485" s="2" t="s">
        <v>1161</v>
      </c>
      <c r="H485" s="2"/>
      <c r="I485" s="3">
        <v>1</v>
      </c>
      <c r="J485" s="5">
        <v>155</v>
      </c>
      <c r="K485" s="10">
        <f t="shared" si="12"/>
        <v>155</v>
      </c>
      <c r="L485" s="3">
        <v>0</v>
      </c>
      <c r="M485" s="3">
        <v>0</v>
      </c>
      <c r="N485" s="3">
        <v>1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</row>
    <row r="486" spans="1:21" ht="100.5" customHeight="1" x14ac:dyDescent="0.25">
      <c r="A486" s="2" t="s">
        <v>1148</v>
      </c>
      <c r="B486" s="2" t="s">
        <v>20</v>
      </c>
      <c r="C486" s="2" t="s">
        <v>932</v>
      </c>
      <c r="D486" s="2" t="s">
        <v>933</v>
      </c>
      <c r="E486" s="2" t="s">
        <v>923</v>
      </c>
      <c r="F486" s="2" t="s">
        <v>311</v>
      </c>
      <c r="G486" s="2" t="s">
        <v>1161</v>
      </c>
      <c r="H486" s="2"/>
      <c r="I486" s="3">
        <v>22</v>
      </c>
      <c r="J486" s="5">
        <v>193</v>
      </c>
      <c r="K486" s="10">
        <f t="shared" si="12"/>
        <v>4246</v>
      </c>
      <c r="L486" s="3">
        <v>0</v>
      </c>
      <c r="M486" s="3">
        <v>0</v>
      </c>
      <c r="N486" s="3">
        <v>4</v>
      </c>
      <c r="O486" s="3">
        <v>11</v>
      </c>
      <c r="P486" s="3">
        <v>7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</row>
    <row r="487" spans="1:21" ht="100.5" customHeight="1" x14ac:dyDescent="0.25">
      <c r="A487" s="2" t="s">
        <v>1148</v>
      </c>
      <c r="B487" s="2" t="s">
        <v>20</v>
      </c>
      <c r="C487" s="2" t="s">
        <v>932</v>
      </c>
      <c r="D487" s="2" t="s">
        <v>933</v>
      </c>
      <c r="E487" s="2" t="s">
        <v>923</v>
      </c>
      <c r="F487" s="2" t="s">
        <v>33</v>
      </c>
      <c r="G487" s="2" t="s">
        <v>1161</v>
      </c>
      <c r="H487" s="2"/>
      <c r="I487" s="3">
        <v>10</v>
      </c>
      <c r="J487" s="5">
        <v>193</v>
      </c>
      <c r="K487" s="10">
        <f t="shared" si="12"/>
        <v>1930</v>
      </c>
      <c r="L487" s="3">
        <v>0</v>
      </c>
      <c r="M487" s="3">
        <v>0</v>
      </c>
      <c r="N487" s="3">
        <v>0</v>
      </c>
      <c r="O487" s="3">
        <v>1</v>
      </c>
      <c r="P487" s="3">
        <v>9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</row>
    <row r="488" spans="1:21" ht="100.5" customHeight="1" x14ac:dyDescent="0.25">
      <c r="A488" s="2" t="s">
        <v>1148</v>
      </c>
      <c r="B488" s="2" t="s">
        <v>20</v>
      </c>
      <c r="C488" s="2" t="s">
        <v>934</v>
      </c>
      <c r="D488" s="2" t="s">
        <v>935</v>
      </c>
      <c r="E488" s="2" t="s">
        <v>931</v>
      </c>
      <c r="F488" s="2" t="s">
        <v>33</v>
      </c>
      <c r="G488" s="2" t="s">
        <v>1161</v>
      </c>
      <c r="H488" s="2"/>
      <c r="I488" s="3">
        <v>15</v>
      </c>
      <c r="J488" s="5">
        <v>160</v>
      </c>
      <c r="K488" s="10">
        <f t="shared" si="12"/>
        <v>2400</v>
      </c>
      <c r="L488" s="3">
        <v>0</v>
      </c>
      <c r="M488" s="3">
        <v>0</v>
      </c>
      <c r="N488" s="3">
        <v>7</v>
      </c>
      <c r="O488" s="3">
        <v>3</v>
      </c>
      <c r="P488" s="3">
        <v>5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</row>
    <row r="489" spans="1:21" ht="100.5" customHeight="1" x14ac:dyDescent="0.25">
      <c r="A489" s="2" t="s">
        <v>1148</v>
      </c>
      <c r="B489" s="2" t="s">
        <v>20</v>
      </c>
      <c r="C489" s="2" t="s">
        <v>934</v>
      </c>
      <c r="D489" s="2" t="s">
        <v>935</v>
      </c>
      <c r="E489" s="2" t="s">
        <v>931</v>
      </c>
      <c r="F489" s="2" t="s">
        <v>118</v>
      </c>
      <c r="G489" s="2" t="s">
        <v>1161</v>
      </c>
      <c r="H489" s="2"/>
      <c r="I489" s="3">
        <v>12</v>
      </c>
      <c r="J489" s="5">
        <v>160</v>
      </c>
      <c r="K489" s="10">
        <f t="shared" si="12"/>
        <v>1920</v>
      </c>
      <c r="L489" s="3">
        <v>0</v>
      </c>
      <c r="M489" s="3">
        <v>0</v>
      </c>
      <c r="N489" s="3">
        <v>2</v>
      </c>
      <c r="O489" s="3">
        <v>5</v>
      </c>
      <c r="P489" s="3">
        <v>5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</row>
    <row r="490" spans="1:21" ht="100.5" customHeight="1" x14ac:dyDescent="0.25">
      <c r="A490" s="2" t="s">
        <v>1148</v>
      </c>
      <c r="B490" s="2" t="s">
        <v>20</v>
      </c>
      <c r="C490" s="2" t="s">
        <v>936</v>
      </c>
      <c r="D490" s="2" t="s">
        <v>935</v>
      </c>
      <c r="E490" s="2" t="s">
        <v>931</v>
      </c>
      <c r="F490" s="2" t="s">
        <v>33</v>
      </c>
      <c r="G490" s="2" t="s">
        <v>1161</v>
      </c>
      <c r="H490" s="2"/>
      <c r="I490" s="3">
        <v>1</v>
      </c>
      <c r="J490" s="5">
        <v>150</v>
      </c>
      <c r="K490" s="10">
        <f t="shared" si="12"/>
        <v>150</v>
      </c>
      <c r="L490" s="3">
        <v>0</v>
      </c>
      <c r="M490" s="3">
        <v>0</v>
      </c>
      <c r="N490" s="3">
        <v>0</v>
      </c>
      <c r="O490" s="3">
        <v>1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</row>
    <row r="491" spans="1:21" ht="100.5" customHeight="1" x14ac:dyDescent="0.25">
      <c r="A491" s="2" t="s">
        <v>1148</v>
      </c>
      <c r="B491" s="2" t="s">
        <v>20</v>
      </c>
      <c r="C491" s="2" t="s">
        <v>937</v>
      </c>
      <c r="D491" s="2" t="s">
        <v>938</v>
      </c>
      <c r="E491" s="2" t="s">
        <v>939</v>
      </c>
      <c r="F491" s="2" t="s">
        <v>33</v>
      </c>
      <c r="G491" s="2" t="s">
        <v>1161</v>
      </c>
      <c r="H491" s="2"/>
      <c r="I491" s="3">
        <v>1</v>
      </c>
      <c r="J491" s="5">
        <v>135</v>
      </c>
      <c r="K491" s="10">
        <f t="shared" si="12"/>
        <v>135</v>
      </c>
      <c r="L491" s="3">
        <v>0</v>
      </c>
      <c r="M491" s="3">
        <v>0</v>
      </c>
      <c r="N491" s="3">
        <v>1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</row>
    <row r="492" spans="1:21" ht="100.5" customHeight="1" x14ac:dyDescent="0.25">
      <c r="A492" s="2" t="s">
        <v>1148</v>
      </c>
      <c r="B492" s="2" t="s">
        <v>20</v>
      </c>
      <c r="C492" s="2" t="s">
        <v>937</v>
      </c>
      <c r="D492" s="2" t="s">
        <v>938</v>
      </c>
      <c r="E492" s="2" t="s">
        <v>939</v>
      </c>
      <c r="F492" s="2" t="s">
        <v>838</v>
      </c>
      <c r="G492" s="2" t="s">
        <v>1161</v>
      </c>
      <c r="H492" s="2"/>
      <c r="I492" s="3">
        <v>2</v>
      </c>
      <c r="J492" s="5">
        <v>135</v>
      </c>
      <c r="K492" s="10">
        <f t="shared" si="12"/>
        <v>270</v>
      </c>
      <c r="L492" s="3">
        <v>0</v>
      </c>
      <c r="M492" s="3">
        <v>0</v>
      </c>
      <c r="N492" s="3">
        <v>0</v>
      </c>
      <c r="O492" s="3">
        <v>0</v>
      </c>
      <c r="P492" s="3">
        <v>2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</row>
    <row r="493" spans="1:21" ht="100.5" customHeight="1" x14ac:dyDescent="0.25">
      <c r="A493" s="2" t="s">
        <v>1148</v>
      </c>
      <c r="B493" s="2" t="s">
        <v>20</v>
      </c>
      <c r="C493" s="2" t="s">
        <v>940</v>
      </c>
      <c r="D493" s="2" t="s">
        <v>941</v>
      </c>
      <c r="E493" s="2" t="s">
        <v>84</v>
      </c>
      <c r="F493" s="2" t="s">
        <v>85</v>
      </c>
      <c r="G493" s="2" t="s">
        <v>1161</v>
      </c>
      <c r="H493" s="2"/>
      <c r="I493" s="3">
        <v>9</v>
      </c>
      <c r="J493" s="5">
        <v>162</v>
      </c>
      <c r="K493" s="10">
        <f t="shared" si="12"/>
        <v>1458</v>
      </c>
      <c r="L493" s="3">
        <v>0</v>
      </c>
      <c r="M493" s="3">
        <v>0</v>
      </c>
      <c r="N493" s="3">
        <v>3</v>
      </c>
      <c r="O493" s="3">
        <v>2</v>
      </c>
      <c r="P493" s="3">
        <v>4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</row>
    <row r="494" spans="1:21" ht="100.5" customHeight="1" x14ac:dyDescent="0.25">
      <c r="A494" s="2" t="s">
        <v>1148</v>
      </c>
      <c r="B494" s="2" t="s">
        <v>885</v>
      </c>
      <c r="C494" s="2" t="s">
        <v>942</v>
      </c>
      <c r="D494" s="2" t="s">
        <v>943</v>
      </c>
      <c r="E494" s="2" t="s">
        <v>117</v>
      </c>
      <c r="F494" s="2" t="s">
        <v>33</v>
      </c>
      <c r="G494" s="2" t="s">
        <v>1161</v>
      </c>
      <c r="H494" s="2"/>
      <c r="I494" s="3">
        <v>9</v>
      </c>
      <c r="J494" s="5">
        <v>40</v>
      </c>
      <c r="K494" s="10">
        <f t="shared" si="12"/>
        <v>360</v>
      </c>
      <c r="L494" s="3">
        <v>0</v>
      </c>
      <c r="M494" s="3">
        <v>0</v>
      </c>
      <c r="N494" s="3">
        <v>2</v>
      </c>
      <c r="O494" s="3">
        <v>3</v>
      </c>
      <c r="P494" s="3">
        <v>4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</row>
    <row r="495" spans="1:21" ht="100.5" customHeight="1" x14ac:dyDescent="0.25">
      <c r="A495" s="2" t="s">
        <v>1148</v>
      </c>
      <c r="B495" s="2" t="s">
        <v>885</v>
      </c>
      <c r="C495" s="2" t="s">
        <v>944</v>
      </c>
      <c r="D495" s="2" t="s">
        <v>943</v>
      </c>
      <c r="E495" s="2" t="s">
        <v>117</v>
      </c>
      <c r="F495" s="2" t="s">
        <v>33</v>
      </c>
      <c r="G495" s="2" t="s">
        <v>1161</v>
      </c>
      <c r="H495" s="2"/>
      <c r="I495" s="3">
        <v>1</v>
      </c>
      <c r="J495" s="5">
        <v>48</v>
      </c>
      <c r="K495" s="10">
        <f t="shared" si="12"/>
        <v>48</v>
      </c>
      <c r="L495" s="3">
        <v>0</v>
      </c>
      <c r="M495" s="3">
        <v>0</v>
      </c>
      <c r="N495" s="3">
        <v>0</v>
      </c>
      <c r="O495" s="3">
        <v>0</v>
      </c>
      <c r="P495" s="3">
        <v>1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</row>
    <row r="496" spans="1:21" ht="100.5" customHeight="1" x14ac:dyDescent="0.25">
      <c r="A496" s="2" t="s">
        <v>1148</v>
      </c>
      <c r="B496" s="2" t="s">
        <v>885</v>
      </c>
      <c r="C496" s="2" t="s">
        <v>945</v>
      </c>
      <c r="D496" s="2" t="s">
        <v>946</v>
      </c>
      <c r="E496" s="2" t="s">
        <v>237</v>
      </c>
      <c r="F496" s="2" t="s">
        <v>218</v>
      </c>
      <c r="G496" s="2" t="s">
        <v>1161</v>
      </c>
      <c r="H496" s="2"/>
      <c r="I496" s="3">
        <v>4</v>
      </c>
      <c r="J496" s="5">
        <v>176</v>
      </c>
      <c r="K496" s="10">
        <f t="shared" si="12"/>
        <v>704</v>
      </c>
      <c r="L496" s="3">
        <v>0</v>
      </c>
      <c r="M496" s="3">
        <v>0</v>
      </c>
      <c r="N496" s="3">
        <v>0</v>
      </c>
      <c r="O496" s="3">
        <v>2</v>
      </c>
      <c r="P496" s="3">
        <v>2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</row>
    <row r="497" spans="1:21" ht="100.5" customHeight="1" x14ac:dyDescent="0.25">
      <c r="A497" s="2" t="s">
        <v>1148</v>
      </c>
      <c r="B497" s="2" t="s">
        <v>885</v>
      </c>
      <c r="C497" s="2" t="s">
        <v>947</v>
      </c>
      <c r="D497" s="2" t="s">
        <v>946</v>
      </c>
      <c r="E497" s="2" t="s">
        <v>237</v>
      </c>
      <c r="F497" s="2" t="s">
        <v>218</v>
      </c>
      <c r="G497" s="2" t="s">
        <v>1161</v>
      </c>
      <c r="H497" s="2"/>
      <c r="I497" s="3">
        <v>2</v>
      </c>
      <c r="J497" s="5">
        <v>195</v>
      </c>
      <c r="K497" s="10">
        <f t="shared" si="12"/>
        <v>390</v>
      </c>
      <c r="L497" s="3">
        <v>0</v>
      </c>
      <c r="M497" s="3">
        <v>0</v>
      </c>
      <c r="N497" s="3">
        <v>0</v>
      </c>
      <c r="O497" s="3">
        <v>0</v>
      </c>
      <c r="P497" s="3">
        <v>2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</row>
    <row r="498" spans="1:21" ht="100.5" customHeight="1" x14ac:dyDescent="0.25">
      <c r="A498" s="2" t="s">
        <v>1148</v>
      </c>
      <c r="B498" s="2" t="s">
        <v>885</v>
      </c>
      <c r="C498" s="2" t="s">
        <v>948</v>
      </c>
      <c r="D498" s="2" t="s">
        <v>946</v>
      </c>
      <c r="E498" s="2" t="s">
        <v>237</v>
      </c>
      <c r="F498" s="2" t="s">
        <v>218</v>
      </c>
      <c r="G498" s="2" t="s">
        <v>1161</v>
      </c>
      <c r="H498" s="2"/>
      <c r="I498" s="3">
        <v>4</v>
      </c>
      <c r="J498" s="5">
        <v>315</v>
      </c>
      <c r="K498" s="10">
        <f t="shared" si="12"/>
        <v>1260</v>
      </c>
      <c r="L498" s="3">
        <v>0</v>
      </c>
      <c r="M498" s="3">
        <v>0</v>
      </c>
      <c r="N498" s="3">
        <v>0</v>
      </c>
      <c r="O498" s="3">
        <v>1</v>
      </c>
      <c r="P498" s="3">
        <v>3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</row>
    <row r="499" spans="1:21" ht="100.5" customHeight="1" x14ac:dyDescent="0.25">
      <c r="A499" s="2" t="s">
        <v>1148</v>
      </c>
      <c r="B499" s="2" t="s">
        <v>20</v>
      </c>
      <c r="C499" s="2" t="s">
        <v>949</v>
      </c>
      <c r="D499" s="2" t="s">
        <v>950</v>
      </c>
      <c r="E499" s="2" t="s">
        <v>951</v>
      </c>
      <c r="F499" s="2" t="s">
        <v>67</v>
      </c>
      <c r="G499" s="2" t="s">
        <v>1162</v>
      </c>
      <c r="H499" s="2"/>
      <c r="I499" s="3">
        <v>1</v>
      </c>
      <c r="J499" s="5">
        <v>269</v>
      </c>
      <c r="K499" s="10">
        <f t="shared" si="12"/>
        <v>269</v>
      </c>
      <c r="L499" s="3">
        <v>0</v>
      </c>
      <c r="M499" s="3">
        <v>0</v>
      </c>
      <c r="N499" s="3">
        <v>1</v>
      </c>
      <c r="O499" s="3">
        <v>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</row>
    <row r="500" spans="1:21" ht="100.5" customHeight="1" x14ac:dyDescent="0.25">
      <c r="A500" s="2" t="s">
        <v>1148</v>
      </c>
      <c r="B500" s="2" t="s">
        <v>20</v>
      </c>
      <c r="C500" s="2" t="s">
        <v>952</v>
      </c>
      <c r="D500" s="2" t="s">
        <v>953</v>
      </c>
      <c r="E500" s="2"/>
      <c r="F500" s="2" t="s">
        <v>37</v>
      </c>
      <c r="G500" s="2" t="s">
        <v>1162</v>
      </c>
      <c r="H500" s="2"/>
      <c r="I500" s="3">
        <v>7</v>
      </c>
      <c r="J500" s="5">
        <v>168</v>
      </c>
      <c r="K500" s="10">
        <f t="shared" si="12"/>
        <v>1176</v>
      </c>
      <c r="L500" s="3">
        <v>0</v>
      </c>
      <c r="M500" s="3">
        <v>0</v>
      </c>
      <c r="N500" s="3">
        <v>1</v>
      </c>
      <c r="O500" s="3">
        <v>1</v>
      </c>
      <c r="P500" s="3">
        <v>5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</row>
    <row r="501" spans="1:21" ht="100.5" customHeight="1" x14ac:dyDescent="0.25">
      <c r="A501" s="2" t="s">
        <v>1148</v>
      </c>
      <c r="B501" s="2" t="s">
        <v>885</v>
      </c>
      <c r="C501" s="2" t="s">
        <v>954</v>
      </c>
      <c r="D501" s="2" t="s">
        <v>955</v>
      </c>
      <c r="E501" s="2" t="s">
        <v>956</v>
      </c>
      <c r="F501" s="2" t="s">
        <v>33</v>
      </c>
      <c r="G501" s="2" t="s">
        <v>1162</v>
      </c>
      <c r="H501" s="2"/>
      <c r="I501" s="3">
        <v>2</v>
      </c>
      <c r="J501" s="5">
        <v>85</v>
      </c>
      <c r="K501" s="10">
        <f t="shared" si="12"/>
        <v>170</v>
      </c>
      <c r="L501" s="3">
        <v>0</v>
      </c>
      <c r="M501" s="3">
        <v>0</v>
      </c>
      <c r="N501" s="3">
        <v>0</v>
      </c>
      <c r="O501" s="3">
        <v>1</v>
      </c>
      <c r="P501" s="3">
        <v>1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</row>
    <row r="502" spans="1:21" ht="100.5" customHeight="1" x14ac:dyDescent="0.25">
      <c r="A502" s="2" t="s">
        <v>1148</v>
      </c>
      <c r="B502" s="2" t="s">
        <v>885</v>
      </c>
      <c r="C502" s="2" t="s">
        <v>957</v>
      </c>
      <c r="D502" s="2" t="s">
        <v>955</v>
      </c>
      <c r="E502" s="2" t="s">
        <v>956</v>
      </c>
      <c r="F502" s="2" t="s">
        <v>33</v>
      </c>
      <c r="G502" s="2" t="s">
        <v>1162</v>
      </c>
      <c r="H502" s="2"/>
      <c r="I502" s="3">
        <v>42</v>
      </c>
      <c r="J502" s="5">
        <v>92</v>
      </c>
      <c r="K502" s="10">
        <f t="shared" si="12"/>
        <v>3864</v>
      </c>
      <c r="L502" s="3">
        <v>0</v>
      </c>
      <c r="M502" s="3">
        <v>0</v>
      </c>
      <c r="N502" s="3">
        <v>9</v>
      </c>
      <c r="O502" s="3">
        <v>19</v>
      </c>
      <c r="P502" s="3">
        <v>14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</row>
    <row r="503" spans="1:21" ht="100.5" customHeight="1" x14ac:dyDescent="0.25">
      <c r="A503" s="2" t="s">
        <v>1148</v>
      </c>
      <c r="B503" s="2" t="s">
        <v>885</v>
      </c>
      <c r="C503" s="2" t="s">
        <v>958</v>
      </c>
      <c r="D503" s="2" t="s">
        <v>955</v>
      </c>
      <c r="E503" s="2" t="s">
        <v>956</v>
      </c>
      <c r="F503" s="2" t="s">
        <v>33</v>
      </c>
      <c r="G503" s="2" t="s">
        <v>1162</v>
      </c>
      <c r="H503" s="2"/>
      <c r="I503" s="3">
        <v>7</v>
      </c>
      <c r="J503" s="5">
        <v>75</v>
      </c>
      <c r="K503" s="10">
        <f t="shared" si="12"/>
        <v>525</v>
      </c>
      <c r="L503" s="3">
        <v>0</v>
      </c>
      <c r="M503" s="3">
        <v>0</v>
      </c>
      <c r="N503" s="3">
        <v>1</v>
      </c>
      <c r="O503" s="3">
        <v>2</v>
      </c>
      <c r="P503" s="3">
        <v>4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</row>
    <row r="504" spans="1:21" ht="100.5" customHeight="1" x14ac:dyDescent="0.25">
      <c r="A504" s="2" t="s">
        <v>1148</v>
      </c>
      <c r="B504" s="2" t="s">
        <v>885</v>
      </c>
      <c r="C504" s="2" t="s">
        <v>959</v>
      </c>
      <c r="D504" s="2" t="s">
        <v>955</v>
      </c>
      <c r="E504" s="2" t="s">
        <v>956</v>
      </c>
      <c r="F504" s="2" t="s">
        <v>33</v>
      </c>
      <c r="G504" s="2" t="s">
        <v>1162</v>
      </c>
      <c r="H504" s="2"/>
      <c r="I504" s="3">
        <v>6</v>
      </c>
      <c r="J504" s="5">
        <v>85</v>
      </c>
      <c r="K504" s="10">
        <f t="shared" si="12"/>
        <v>510</v>
      </c>
      <c r="L504" s="3">
        <v>0</v>
      </c>
      <c r="M504" s="3">
        <v>0</v>
      </c>
      <c r="N504" s="3">
        <v>3</v>
      </c>
      <c r="O504" s="3">
        <v>0</v>
      </c>
      <c r="P504" s="3">
        <v>3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</row>
    <row r="505" spans="1:21" ht="100.5" customHeight="1" x14ac:dyDescent="0.25">
      <c r="A505" s="2" t="s">
        <v>1148</v>
      </c>
      <c r="B505" s="2" t="s">
        <v>885</v>
      </c>
      <c r="C505" s="2" t="s">
        <v>960</v>
      </c>
      <c r="D505" s="2" t="s">
        <v>955</v>
      </c>
      <c r="E505" s="2" t="s">
        <v>956</v>
      </c>
      <c r="F505" s="2" t="s">
        <v>33</v>
      </c>
      <c r="G505" s="2" t="s">
        <v>1162</v>
      </c>
      <c r="H505" s="2"/>
      <c r="I505" s="3">
        <v>7</v>
      </c>
      <c r="J505" s="5">
        <v>112</v>
      </c>
      <c r="K505" s="10">
        <f t="shared" si="12"/>
        <v>784</v>
      </c>
      <c r="L505" s="3">
        <v>0</v>
      </c>
      <c r="M505" s="3">
        <v>0</v>
      </c>
      <c r="N505" s="3">
        <v>0</v>
      </c>
      <c r="O505" s="3">
        <v>3</v>
      </c>
      <c r="P505" s="3">
        <v>4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</row>
    <row r="506" spans="1:21" ht="100.5" customHeight="1" x14ac:dyDescent="0.25">
      <c r="A506" s="2" t="s">
        <v>1148</v>
      </c>
      <c r="B506" s="2" t="s">
        <v>885</v>
      </c>
      <c r="C506" s="2" t="s">
        <v>961</v>
      </c>
      <c r="D506" s="2" t="s">
        <v>955</v>
      </c>
      <c r="E506" s="2" t="s">
        <v>956</v>
      </c>
      <c r="F506" s="2" t="s">
        <v>33</v>
      </c>
      <c r="G506" s="2" t="s">
        <v>1162</v>
      </c>
      <c r="H506" s="2"/>
      <c r="I506" s="3">
        <v>9</v>
      </c>
      <c r="J506" s="5">
        <v>82</v>
      </c>
      <c r="K506" s="10">
        <f t="shared" si="12"/>
        <v>738</v>
      </c>
      <c r="L506" s="3">
        <v>0</v>
      </c>
      <c r="M506" s="3">
        <v>0</v>
      </c>
      <c r="N506" s="3">
        <v>1</v>
      </c>
      <c r="O506" s="3">
        <v>3</v>
      </c>
      <c r="P506" s="3">
        <v>5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</row>
    <row r="507" spans="1:21" ht="90" customHeight="1" x14ac:dyDescent="0.25">
      <c r="A507" s="2" t="s">
        <v>1148</v>
      </c>
      <c r="B507" s="2" t="s">
        <v>885</v>
      </c>
      <c r="C507" s="2" t="s">
        <v>962</v>
      </c>
      <c r="D507" s="2" t="s">
        <v>955</v>
      </c>
      <c r="E507" s="2" t="s">
        <v>956</v>
      </c>
      <c r="F507" s="2" t="s">
        <v>33</v>
      </c>
      <c r="G507" s="2" t="s">
        <v>1162</v>
      </c>
      <c r="H507" s="2"/>
      <c r="I507" s="3">
        <v>49</v>
      </c>
      <c r="J507" s="5">
        <v>85</v>
      </c>
      <c r="K507" s="10">
        <f t="shared" si="12"/>
        <v>4165</v>
      </c>
      <c r="L507" s="3">
        <v>0</v>
      </c>
      <c r="M507" s="3">
        <v>0</v>
      </c>
      <c r="N507" s="3">
        <v>16</v>
      </c>
      <c r="O507" s="3">
        <v>18</v>
      </c>
      <c r="P507" s="3">
        <v>15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</row>
    <row r="508" spans="1:21" x14ac:dyDescent="0.25">
      <c r="A508" s="2" t="s">
        <v>1147</v>
      </c>
      <c r="B508" s="2" t="s">
        <v>885</v>
      </c>
      <c r="C508" s="2" t="s">
        <v>963</v>
      </c>
      <c r="D508" s="2" t="s">
        <v>964</v>
      </c>
      <c r="E508" s="2"/>
      <c r="F508" s="2"/>
      <c r="G508" s="2" t="str">
        <f>MID(C508,2,3)</f>
        <v>13I</v>
      </c>
      <c r="H508" s="2"/>
      <c r="I508" s="3">
        <v>5</v>
      </c>
      <c r="J508" s="5">
        <v>122</v>
      </c>
      <c r="K508" s="10">
        <f t="shared" si="12"/>
        <v>610</v>
      </c>
      <c r="L508" s="3">
        <v>0</v>
      </c>
      <c r="M508" s="3">
        <v>0</v>
      </c>
      <c r="N508" s="3">
        <v>5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</row>
    <row r="509" spans="1:21" ht="100.5" customHeight="1" x14ac:dyDescent="0.25">
      <c r="A509" s="2" t="s">
        <v>1147</v>
      </c>
      <c r="B509" s="2" t="s">
        <v>20</v>
      </c>
      <c r="C509" s="2" t="s">
        <v>965</v>
      </c>
      <c r="D509" s="2" t="s">
        <v>966</v>
      </c>
      <c r="E509" s="2" t="s">
        <v>967</v>
      </c>
      <c r="F509" s="2" t="s">
        <v>968</v>
      </c>
      <c r="G509" s="2" t="s">
        <v>1154</v>
      </c>
      <c r="H509" s="2"/>
      <c r="I509" s="3">
        <v>1</v>
      </c>
      <c r="J509" s="5">
        <v>376</v>
      </c>
      <c r="K509" s="10">
        <f t="shared" si="12"/>
        <v>376</v>
      </c>
      <c r="L509" s="3">
        <v>0</v>
      </c>
      <c r="M509" s="3">
        <v>0</v>
      </c>
      <c r="N509" s="3">
        <v>0</v>
      </c>
      <c r="O509" s="3">
        <v>1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</row>
    <row r="510" spans="1:21" ht="100.5" customHeight="1" x14ac:dyDescent="0.25">
      <c r="A510" s="2" t="s">
        <v>1147</v>
      </c>
      <c r="B510" s="2" t="s">
        <v>20</v>
      </c>
      <c r="C510" s="2" t="s">
        <v>969</v>
      </c>
      <c r="D510" s="2" t="s">
        <v>970</v>
      </c>
      <c r="E510" s="2" t="s">
        <v>971</v>
      </c>
      <c r="F510" s="2" t="s">
        <v>972</v>
      </c>
      <c r="G510" s="2" t="s">
        <v>1158</v>
      </c>
      <c r="H510" s="2"/>
      <c r="I510" s="3">
        <v>1</v>
      </c>
      <c r="J510" s="5">
        <v>184</v>
      </c>
      <c r="K510" s="10">
        <f t="shared" si="12"/>
        <v>184</v>
      </c>
      <c r="L510" s="3">
        <v>0</v>
      </c>
      <c r="M510" s="3">
        <v>0</v>
      </c>
      <c r="N510" s="3">
        <v>0</v>
      </c>
      <c r="O510" s="3">
        <v>0</v>
      </c>
      <c r="P510" s="3">
        <v>1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</row>
    <row r="511" spans="1:21" ht="100.5" customHeight="1" x14ac:dyDescent="0.25">
      <c r="A511" s="2" t="s">
        <v>1147</v>
      </c>
      <c r="B511" s="2" t="s">
        <v>20</v>
      </c>
      <c r="C511" s="2" t="s">
        <v>973</v>
      </c>
      <c r="D511" s="2" t="s">
        <v>970</v>
      </c>
      <c r="E511" s="2" t="s">
        <v>971</v>
      </c>
      <c r="F511" s="2" t="s">
        <v>33</v>
      </c>
      <c r="G511" s="2" t="s">
        <v>1158</v>
      </c>
      <c r="H511" s="2"/>
      <c r="I511" s="3">
        <v>1</v>
      </c>
      <c r="J511" s="5">
        <v>241</v>
      </c>
      <c r="K511" s="10">
        <f t="shared" si="12"/>
        <v>241</v>
      </c>
      <c r="L511" s="3">
        <v>0</v>
      </c>
      <c r="M511" s="3">
        <v>0</v>
      </c>
      <c r="N511" s="3">
        <v>0</v>
      </c>
      <c r="O511" s="3">
        <v>0</v>
      </c>
      <c r="P511" s="3">
        <v>1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</row>
    <row r="512" spans="1:21" ht="100.5" customHeight="1" x14ac:dyDescent="0.25">
      <c r="A512" s="2" t="s">
        <v>1147</v>
      </c>
      <c r="B512" s="2" t="s">
        <v>20</v>
      </c>
      <c r="C512" s="2" t="s">
        <v>974</v>
      </c>
      <c r="D512" s="2" t="s">
        <v>975</v>
      </c>
      <c r="E512" s="2" t="s">
        <v>976</v>
      </c>
      <c r="F512" s="2" t="s">
        <v>33</v>
      </c>
      <c r="G512" s="2" t="s">
        <v>1160</v>
      </c>
      <c r="H512" s="2"/>
      <c r="I512" s="3">
        <v>1</v>
      </c>
      <c r="J512" s="5">
        <v>257</v>
      </c>
      <c r="K512" s="10">
        <f t="shared" si="12"/>
        <v>257</v>
      </c>
      <c r="L512" s="3">
        <v>0</v>
      </c>
      <c r="M512" s="3">
        <v>1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</row>
    <row r="513" spans="1:21" ht="100.5" customHeight="1" x14ac:dyDescent="0.25">
      <c r="A513" s="2" t="s">
        <v>1147</v>
      </c>
      <c r="B513" s="2" t="s">
        <v>20</v>
      </c>
      <c r="C513" s="2" t="s">
        <v>977</v>
      </c>
      <c r="D513" s="2" t="s">
        <v>978</v>
      </c>
      <c r="E513" s="2" t="s">
        <v>979</v>
      </c>
      <c r="F513" s="2" t="s">
        <v>36</v>
      </c>
      <c r="G513" s="2" t="s">
        <v>1160</v>
      </c>
      <c r="H513" s="2"/>
      <c r="I513" s="3">
        <v>1</v>
      </c>
      <c r="J513" s="5">
        <v>257</v>
      </c>
      <c r="K513" s="10">
        <f t="shared" si="12"/>
        <v>257</v>
      </c>
      <c r="L513" s="3">
        <v>0</v>
      </c>
      <c r="M513" s="3">
        <v>0</v>
      </c>
      <c r="N513" s="3">
        <v>0</v>
      </c>
      <c r="O513" s="3">
        <v>0</v>
      </c>
      <c r="P513" s="3">
        <v>1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</row>
    <row r="514" spans="1:21" ht="100.5" customHeight="1" x14ac:dyDescent="0.25">
      <c r="A514" s="2" t="s">
        <v>1147</v>
      </c>
      <c r="B514" s="2" t="s">
        <v>20</v>
      </c>
      <c r="C514" s="2" t="s">
        <v>980</v>
      </c>
      <c r="D514" s="2" t="s">
        <v>981</v>
      </c>
      <c r="E514" s="2" t="s">
        <v>905</v>
      </c>
      <c r="F514" s="2" t="s">
        <v>33</v>
      </c>
      <c r="G514" s="2" t="s">
        <v>1160</v>
      </c>
      <c r="H514" s="2"/>
      <c r="I514" s="3">
        <v>1</v>
      </c>
      <c r="J514" s="5">
        <v>189</v>
      </c>
      <c r="K514" s="10">
        <f t="shared" si="12"/>
        <v>189</v>
      </c>
      <c r="L514" s="3">
        <v>0</v>
      </c>
      <c r="M514" s="3">
        <v>0</v>
      </c>
      <c r="N514" s="3">
        <v>0</v>
      </c>
      <c r="O514" s="3">
        <v>0</v>
      </c>
      <c r="P514" s="3">
        <v>1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</row>
    <row r="515" spans="1:21" ht="100.5" customHeight="1" x14ac:dyDescent="0.25">
      <c r="A515" s="2" t="s">
        <v>1147</v>
      </c>
      <c r="B515" s="2" t="s">
        <v>885</v>
      </c>
      <c r="C515" s="2" t="s">
        <v>982</v>
      </c>
      <c r="D515" s="2" t="s">
        <v>983</v>
      </c>
      <c r="E515" s="2" t="s">
        <v>688</v>
      </c>
      <c r="F515" s="2" t="s">
        <v>64</v>
      </c>
      <c r="G515" s="2" t="s">
        <v>1160</v>
      </c>
      <c r="H515" s="2"/>
      <c r="I515" s="3">
        <v>4</v>
      </c>
      <c r="J515" s="5">
        <v>106</v>
      </c>
      <c r="K515" s="10">
        <f t="shared" si="12"/>
        <v>424</v>
      </c>
      <c r="L515" s="3">
        <v>0</v>
      </c>
      <c r="M515" s="3">
        <v>1</v>
      </c>
      <c r="N515" s="3">
        <v>0</v>
      </c>
      <c r="O515" s="3">
        <v>0</v>
      </c>
      <c r="P515" s="3">
        <v>3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</row>
    <row r="516" spans="1:21" ht="100.5" customHeight="1" x14ac:dyDescent="0.25">
      <c r="A516" s="2" t="s">
        <v>1147</v>
      </c>
      <c r="B516" s="2" t="s">
        <v>885</v>
      </c>
      <c r="C516" s="2" t="s">
        <v>984</v>
      </c>
      <c r="D516" s="2" t="s">
        <v>983</v>
      </c>
      <c r="E516" s="2" t="s">
        <v>688</v>
      </c>
      <c r="F516" s="2" t="s">
        <v>985</v>
      </c>
      <c r="G516" s="2" t="s">
        <v>1160</v>
      </c>
      <c r="H516" s="2"/>
      <c r="I516" s="3">
        <v>21</v>
      </c>
      <c r="J516" s="5">
        <v>106</v>
      </c>
      <c r="K516" s="10">
        <f t="shared" si="12"/>
        <v>2226</v>
      </c>
      <c r="L516" s="3">
        <v>0</v>
      </c>
      <c r="M516" s="3">
        <v>2</v>
      </c>
      <c r="N516" s="3">
        <v>7</v>
      </c>
      <c r="O516" s="3">
        <v>6</v>
      </c>
      <c r="P516" s="3">
        <v>4</v>
      </c>
      <c r="Q516" s="3">
        <v>2</v>
      </c>
      <c r="R516" s="3">
        <v>0</v>
      </c>
      <c r="S516" s="3">
        <v>0</v>
      </c>
      <c r="T516" s="3">
        <v>0</v>
      </c>
      <c r="U516" s="3">
        <v>0</v>
      </c>
    </row>
    <row r="517" spans="1:21" ht="100.5" customHeight="1" x14ac:dyDescent="0.25">
      <c r="A517" s="2" t="s">
        <v>1147</v>
      </c>
      <c r="B517" s="2" t="s">
        <v>885</v>
      </c>
      <c r="C517" s="2" t="s">
        <v>984</v>
      </c>
      <c r="D517" s="2" t="s">
        <v>983</v>
      </c>
      <c r="E517" s="2" t="s">
        <v>688</v>
      </c>
      <c r="F517" s="2" t="s">
        <v>64</v>
      </c>
      <c r="G517" s="2" t="s">
        <v>1160</v>
      </c>
      <c r="H517" s="2"/>
      <c r="I517" s="3">
        <v>12</v>
      </c>
      <c r="J517" s="5">
        <v>106</v>
      </c>
      <c r="K517" s="10">
        <f t="shared" ref="K517:K580" si="13">J517*I517</f>
        <v>1272</v>
      </c>
      <c r="L517" s="3">
        <v>0</v>
      </c>
      <c r="M517" s="3">
        <v>2</v>
      </c>
      <c r="N517" s="3">
        <v>5</v>
      </c>
      <c r="O517" s="3">
        <v>1</v>
      </c>
      <c r="P517" s="3">
        <v>3</v>
      </c>
      <c r="Q517" s="3">
        <v>1</v>
      </c>
      <c r="R517" s="3">
        <v>0</v>
      </c>
      <c r="S517" s="3">
        <v>0</v>
      </c>
      <c r="T517" s="3">
        <v>0</v>
      </c>
      <c r="U517" s="3">
        <v>0</v>
      </c>
    </row>
    <row r="518" spans="1:21" x14ac:dyDescent="0.25">
      <c r="A518" s="2" t="s">
        <v>1147</v>
      </c>
      <c r="B518" s="2" t="s">
        <v>885</v>
      </c>
      <c r="C518" s="2" t="s">
        <v>984</v>
      </c>
      <c r="D518" s="2" t="s">
        <v>983</v>
      </c>
      <c r="E518" s="2" t="s">
        <v>688</v>
      </c>
      <c r="F518" s="2" t="s">
        <v>986</v>
      </c>
      <c r="G518" s="2" t="s">
        <v>1160</v>
      </c>
      <c r="H518" s="2"/>
      <c r="I518" s="3">
        <v>4</v>
      </c>
      <c r="J518" s="5">
        <v>106</v>
      </c>
      <c r="K518" s="10">
        <f t="shared" si="13"/>
        <v>424</v>
      </c>
      <c r="L518" s="3">
        <v>0</v>
      </c>
      <c r="M518" s="3">
        <v>1</v>
      </c>
      <c r="N518" s="3">
        <v>2</v>
      </c>
      <c r="O518" s="3">
        <v>0</v>
      </c>
      <c r="P518" s="3">
        <v>1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</row>
    <row r="519" spans="1:21" ht="100.5" customHeight="1" x14ac:dyDescent="0.25">
      <c r="A519" s="2" t="s">
        <v>1147</v>
      </c>
      <c r="B519" s="2" t="s">
        <v>885</v>
      </c>
      <c r="C519" s="2" t="s">
        <v>987</v>
      </c>
      <c r="D519" s="2" t="s">
        <v>983</v>
      </c>
      <c r="E519" s="2" t="s">
        <v>688</v>
      </c>
      <c r="F519" s="2" t="s">
        <v>33</v>
      </c>
      <c r="G519" s="2" t="s">
        <v>1160</v>
      </c>
      <c r="H519" s="2"/>
      <c r="I519" s="3">
        <v>6</v>
      </c>
      <c r="J519" s="5">
        <v>87</v>
      </c>
      <c r="K519" s="10">
        <f t="shared" si="13"/>
        <v>522</v>
      </c>
      <c r="L519" s="3">
        <v>0</v>
      </c>
      <c r="M519" s="3">
        <v>0</v>
      </c>
      <c r="N519" s="3">
        <v>2</v>
      </c>
      <c r="O519" s="3">
        <v>2</v>
      </c>
      <c r="P519" s="3">
        <v>2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</row>
    <row r="520" spans="1:21" ht="100.5" customHeight="1" x14ac:dyDescent="0.25">
      <c r="A520" s="2" t="s">
        <v>1147</v>
      </c>
      <c r="B520" s="2" t="s">
        <v>885</v>
      </c>
      <c r="C520" s="2" t="s">
        <v>988</v>
      </c>
      <c r="D520" s="2" t="s">
        <v>983</v>
      </c>
      <c r="E520" s="2" t="s">
        <v>688</v>
      </c>
      <c r="F520" s="2" t="s">
        <v>33</v>
      </c>
      <c r="G520" s="2" t="s">
        <v>1160</v>
      </c>
      <c r="H520" s="2"/>
      <c r="I520" s="3">
        <v>3</v>
      </c>
      <c r="J520" s="5">
        <v>117</v>
      </c>
      <c r="K520" s="10">
        <f t="shared" si="13"/>
        <v>351</v>
      </c>
      <c r="L520" s="3">
        <v>0</v>
      </c>
      <c r="M520" s="3">
        <v>0</v>
      </c>
      <c r="N520" s="3">
        <v>0</v>
      </c>
      <c r="O520" s="3">
        <v>0</v>
      </c>
      <c r="P520" s="3">
        <v>2</v>
      </c>
      <c r="Q520" s="3">
        <v>1</v>
      </c>
      <c r="R520" s="3">
        <v>0</v>
      </c>
      <c r="S520" s="3">
        <v>0</v>
      </c>
      <c r="T520" s="3">
        <v>0</v>
      </c>
      <c r="U520" s="3">
        <v>0</v>
      </c>
    </row>
    <row r="521" spans="1:21" ht="100.5" customHeight="1" x14ac:dyDescent="0.25">
      <c r="A521" s="2" t="s">
        <v>1147</v>
      </c>
      <c r="B521" s="2" t="s">
        <v>20</v>
      </c>
      <c r="C521" s="2" t="s">
        <v>989</v>
      </c>
      <c r="D521" s="2" t="s">
        <v>990</v>
      </c>
      <c r="E521" s="2" t="s">
        <v>991</v>
      </c>
      <c r="F521" s="2" t="s">
        <v>33</v>
      </c>
      <c r="G521" s="2" t="s">
        <v>1161</v>
      </c>
      <c r="H521" s="2"/>
      <c r="I521" s="3">
        <v>1</v>
      </c>
      <c r="J521" s="5">
        <v>238</v>
      </c>
      <c r="K521" s="10">
        <f t="shared" si="13"/>
        <v>238</v>
      </c>
      <c r="L521" s="3">
        <v>0</v>
      </c>
      <c r="M521" s="3">
        <v>1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</row>
    <row r="522" spans="1:21" ht="100.5" customHeight="1" x14ac:dyDescent="0.25">
      <c r="A522" s="2" t="s">
        <v>1147</v>
      </c>
      <c r="B522" s="2" t="s">
        <v>20</v>
      </c>
      <c r="C522" s="2" t="s">
        <v>992</v>
      </c>
      <c r="D522" s="2" t="s">
        <v>993</v>
      </c>
      <c r="E522" s="2" t="s">
        <v>923</v>
      </c>
      <c r="F522" s="2" t="s">
        <v>33</v>
      </c>
      <c r="G522" s="2" t="s">
        <v>1161</v>
      </c>
      <c r="H522" s="2"/>
      <c r="I522" s="3">
        <v>1</v>
      </c>
      <c r="J522" s="5">
        <v>160</v>
      </c>
      <c r="K522" s="10">
        <f t="shared" si="13"/>
        <v>160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1</v>
      </c>
      <c r="R522" s="3">
        <v>0</v>
      </c>
      <c r="S522" s="3">
        <v>0</v>
      </c>
      <c r="T522" s="3">
        <v>0</v>
      </c>
      <c r="U522" s="3">
        <v>0</v>
      </c>
    </row>
    <row r="523" spans="1:21" ht="100.5" customHeight="1" x14ac:dyDescent="0.25">
      <c r="A523" s="2" t="s">
        <v>1147</v>
      </c>
      <c r="B523" s="2" t="s">
        <v>20</v>
      </c>
      <c r="C523" s="2" t="s">
        <v>994</v>
      </c>
      <c r="D523" s="2" t="s">
        <v>995</v>
      </c>
      <c r="E523" s="2" t="s">
        <v>996</v>
      </c>
      <c r="F523" s="2" t="s">
        <v>33</v>
      </c>
      <c r="G523" s="2" t="s">
        <v>1161</v>
      </c>
      <c r="H523" s="2"/>
      <c r="I523" s="3">
        <v>8</v>
      </c>
      <c r="J523" s="5">
        <v>133</v>
      </c>
      <c r="K523" s="10">
        <f t="shared" si="13"/>
        <v>1064</v>
      </c>
      <c r="L523" s="3">
        <v>0</v>
      </c>
      <c r="M523" s="3">
        <v>3</v>
      </c>
      <c r="N523" s="3">
        <v>1</v>
      </c>
      <c r="O523" s="3">
        <v>3</v>
      </c>
      <c r="P523" s="3">
        <v>1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</row>
    <row r="524" spans="1:21" ht="100.5" customHeight="1" x14ac:dyDescent="0.25">
      <c r="A524" s="2" t="s">
        <v>1147</v>
      </c>
      <c r="B524" s="2" t="s">
        <v>20</v>
      </c>
      <c r="C524" s="2" t="s">
        <v>997</v>
      </c>
      <c r="D524" s="2" t="s">
        <v>998</v>
      </c>
      <c r="E524" s="2" t="s">
        <v>996</v>
      </c>
      <c r="F524" s="2" t="s">
        <v>36</v>
      </c>
      <c r="G524" s="2" t="s">
        <v>1161</v>
      </c>
      <c r="H524" s="2"/>
      <c r="I524" s="3">
        <v>1</v>
      </c>
      <c r="J524" s="5">
        <v>284</v>
      </c>
      <c r="K524" s="10">
        <f t="shared" si="13"/>
        <v>284</v>
      </c>
      <c r="L524" s="3">
        <v>0</v>
      </c>
      <c r="M524" s="3">
        <v>0</v>
      </c>
      <c r="N524" s="3">
        <v>1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</row>
    <row r="525" spans="1:21" ht="100.5" customHeight="1" x14ac:dyDescent="0.25">
      <c r="A525" s="2" t="s">
        <v>1147</v>
      </c>
      <c r="B525" s="2" t="s">
        <v>885</v>
      </c>
      <c r="C525" s="2" t="s">
        <v>999</v>
      </c>
      <c r="D525" s="2" t="s">
        <v>1000</v>
      </c>
      <c r="E525" s="2" t="s">
        <v>325</v>
      </c>
      <c r="F525" s="2" t="s">
        <v>33</v>
      </c>
      <c r="G525" s="2" t="s">
        <v>1161</v>
      </c>
      <c r="H525" s="2"/>
      <c r="I525" s="3">
        <v>5</v>
      </c>
      <c r="J525" s="5">
        <v>127</v>
      </c>
      <c r="K525" s="10">
        <f t="shared" si="13"/>
        <v>635</v>
      </c>
      <c r="L525" s="3">
        <v>0</v>
      </c>
      <c r="M525" s="3">
        <v>0</v>
      </c>
      <c r="N525" s="3">
        <v>2</v>
      </c>
      <c r="O525" s="3">
        <v>3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</row>
    <row r="526" spans="1:21" ht="100.5" customHeight="1" x14ac:dyDescent="0.25">
      <c r="A526" s="2" t="s">
        <v>1147</v>
      </c>
      <c r="B526" s="2" t="s">
        <v>885</v>
      </c>
      <c r="C526" s="2" t="s">
        <v>1001</v>
      </c>
      <c r="D526" s="2" t="s">
        <v>1002</v>
      </c>
      <c r="E526" s="2" t="s">
        <v>117</v>
      </c>
      <c r="F526" s="2" t="s">
        <v>33</v>
      </c>
      <c r="G526" s="2" t="s">
        <v>1161</v>
      </c>
      <c r="H526" s="2"/>
      <c r="I526" s="3">
        <v>2</v>
      </c>
      <c r="J526" s="5">
        <v>184</v>
      </c>
      <c r="K526" s="10">
        <f t="shared" si="13"/>
        <v>368</v>
      </c>
      <c r="L526" s="3">
        <v>0</v>
      </c>
      <c r="M526" s="3">
        <v>2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</row>
    <row r="527" spans="1:21" ht="100.5" customHeight="1" x14ac:dyDescent="0.25">
      <c r="A527" s="2" t="s">
        <v>1147</v>
      </c>
      <c r="B527" s="2" t="s">
        <v>885</v>
      </c>
      <c r="C527" s="2" t="s">
        <v>1003</v>
      </c>
      <c r="D527" s="2" t="s">
        <v>1004</v>
      </c>
      <c r="E527" s="2" t="s">
        <v>1005</v>
      </c>
      <c r="F527" s="2" t="s">
        <v>37</v>
      </c>
      <c r="G527" s="2" t="s">
        <v>1161</v>
      </c>
      <c r="H527" s="2"/>
      <c r="I527" s="3">
        <v>1</v>
      </c>
      <c r="J527" s="5">
        <v>133</v>
      </c>
      <c r="K527" s="10">
        <f t="shared" si="13"/>
        <v>133</v>
      </c>
      <c r="L527" s="3">
        <v>0</v>
      </c>
      <c r="M527" s="3">
        <v>1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</row>
    <row r="528" spans="1:21" ht="100.5" customHeight="1" x14ac:dyDescent="0.25">
      <c r="A528" s="2" t="s">
        <v>1147</v>
      </c>
      <c r="B528" s="2" t="s">
        <v>885</v>
      </c>
      <c r="C528" s="2" t="s">
        <v>1006</v>
      </c>
      <c r="D528" s="2" t="s">
        <v>1002</v>
      </c>
      <c r="E528" s="2" t="s">
        <v>117</v>
      </c>
      <c r="F528" s="2" t="s">
        <v>33</v>
      </c>
      <c r="G528" s="2" t="s">
        <v>1161</v>
      </c>
      <c r="H528" s="2"/>
      <c r="I528" s="3">
        <v>1</v>
      </c>
      <c r="J528" s="5">
        <v>106</v>
      </c>
      <c r="K528" s="10">
        <f t="shared" si="13"/>
        <v>106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1</v>
      </c>
      <c r="S528" s="3">
        <v>0</v>
      </c>
      <c r="T528" s="3">
        <v>0</v>
      </c>
      <c r="U528" s="3">
        <v>0</v>
      </c>
    </row>
    <row r="529" spans="1:21" ht="96" customHeight="1" x14ac:dyDescent="0.25">
      <c r="A529" s="2" t="s">
        <v>1147</v>
      </c>
      <c r="B529" s="2" t="s">
        <v>885</v>
      </c>
      <c r="C529" s="2" t="s">
        <v>1007</v>
      </c>
      <c r="D529" s="2" t="s">
        <v>1002</v>
      </c>
      <c r="E529" s="2" t="s">
        <v>117</v>
      </c>
      <c r="F529" s="2" t="s">
        <v>33</v>
      </c>
      <c r="G529" s="2" t="s">
        <v>1161</v>
      </c>
      <c r="H529" s="2"/>
      <c r="I529" s="3">
        <v>1</v>
      </c>
      <c r="J529" s="5">
        <v>160</v>
      </c>
      <c r="K529" s="10">
        <f t="shared" si="13"/>
        <v>160</v>
      </c>
      <c r="L529" s="3">
        <v>0</v>
      </c>
      <c r="M529" s="3">
        <v>0</v>
      </c>
      <c r="N529" s="3">
        <v>1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</row>
    <row r="530" spans="1:21" x14ac:dyDescent="0.25">
      <c r="A530" s="2" t="s">
        <v>1147</v>
      </c>
      <c r="B530" s="2" t="s">
        <v>885</v>
      </c>
      <c r="C530" s="2" t="s">
        <v>1008</v>
      </c>
      <c r="D530" s="2" t="s">
        <v>1004</v>
      </c>
      <c r="E530" s="2" t="s">
        <v>1005</v>
      </c>
      <c r="F530" s="2" t="s">
        <v>37</v>
      </c>
      <c r="G530" s="2" t="s">
        <v>1161</v>
      </c>
      <c r="H530" s="2"/>
      <c r="I530" s="3">
        <v>2</v>
      </c>
      <c r="J530" s="5">
        <v>133</v>
      </c>
      <c r="K530" s="10">
        <f t="shared" si="13"/>
        <v>266</v>
      </c>
      <c r="L530" s="3">
        <v>0</v>
      </c>
      <c r="M530" s="3">
        <v>0</v>
      </c>
      <c r="N530" s="3">
        <v>2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</row>
    <row r="531" spans="1:21" ht="100.5" customHeight="1" x14ac:dyDescent="0.25">
      <c r="A531" s="2" t="s">
        <v>1147</v>
      </c>
      <c r="B531" s="2" t="s">
        <v>20</v>
      </c>
      <c r="C531" s="2" t="s">
        <v>1009</v>
      </c>
      <c r="D531" s="2" t="s">
        <v>1010</v>
      </c>
      <c r="E531" s="2" t="s">
        <v>1011</v>
      </c>
      <c r="F531" s="2" t="s">
        <v>671</v>
      </c>
      <c r="G531" s="2" t="s">
        <v>1162</v>
      </c>
      <c r="H531" s="2"/>
      <c r="I531" s="3">
        <v>6</v>
      </c>
      <c r="J531" s="5">
        <v>365</v>
      </c>
      <c r="K531" s="10">
        <f t="shared" si="13"/>
        <v>2190</v>
      </c>
      <c r="L531" s="3">
        <v>0</v>
      </c>
      <c r="M531" s="3">
        <v>0</v>
      </c>
      <c r="N531" s="3">
        <v>4</v>
      </c>
      <c r="O531" s="3">
        <v>0</v>
      </c>
      <c r="P531" s="3">
        <v>2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</row>
    <row r="532" spans="1:21" ht="100.5" customHeight="1" x14ac:dyDescent="0.25">
      <c r="A532" s="2" t="s">
        <v>1147</v>
      </c>
      <c r="B532" s="2" t="s">
        <v>20</v>
      </c>
      <c r="C532" s="2" t="s">
        <v>1009</v>
      </c>
      <c r="D532" s="2" t="s">
        <v>1010</v>
      </c>
      <c r="E532" s="2" t="s">
        <v>1011</v>
      </c>
      <c r="F532" s="2" t="s">
        <v>1012</v>
      </c>
      <c r="G532" s="2" t="s">
        <v>1162</v>
      </c>
      <c r="H532" s="2"/>
      <c r="I532" s="3">
        <v>1</v>
      </c>
      <c r="J532" s="5">
        <v>365</v>
      </c>
      <c r="K532" s="10">
        <f t="shared" si="13"/>
        <v>365</v>
      </c>
      <c r="L532" s="3">
        <v>0</v>
      </c>
      <c r="M532" s="3">
        <v>0</v>
      </c>
      <c r="N532" s="3">
        <v>1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</row>
    <row r="533" spans="1:21" ht="100.5" customHeight="1" x14ac:dyDescent="0.25">
      <c r="A533" s="2" t="s">
        <v>1147</v>
      </c>
      <c r="B533" s="2" t="s">
        <v>20</v>
      </c>
      <c r="C533" s="2" t="s">
        <v>1013</v>
      </c>
      <c r="D533" s="2" t="s">
        <v>1014</v>
      </c>
      <c r="E533" s="2" t="s">
        <v>1015</v>
      </c>
      <c r="F533" s="2" t="s">
        <v>1016</v>
      </c>
      <c r="G533" s="2" t="s">
        <v>1162</v>
      </c>
      <c r="H533" s="2"/>
      <c r="I533" s="3">
        <v>2</v>
      </c>
      <c r="J533" s="5">
        <v>214</v>
      </c>
      <c r="K533" s="10">
        <f t="shared" si="13"/>
        <v>428</v>
      </c>
      <c r="L533" s="3">
        <v>0</v>
      </c>
      <c r="M533" s="3">
        <v>0</v>
      </c>
      <c r="N533" s="3">
        <v>2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</row>
    <row r="534" spans="1:21" ht="100.5" customHeight="1" x14ac:dyDescent="0.25">
      <c r="A534" s="2" t="s">
        <v>1147</v>
      </c>
      <c r="B534" s="2" t="s">
        <v>20</v>
      </c>
      <c r="C534" s="2" t="s">
        <v>1017</v>
      </c>
      <c r="D534" s="2" t="s">
        <v>1018</v>
      </c>
      <c r="E534" s="2" t="s">
        <v>1019</v>
      </c>
      <c r="F534" s="2" t="s">
        <v>33</v>
      </c>
      <c r="G534" s="2" t="s">
        <v>1162</v>
      </c>
      <c r="H534" s="2"/>
      <c r="I534" s="3">
        <v>3</v>
      </c>
      <c r="J534" s="5">
        <v>338</v>
      </c>
      <c r="K534" s="10">
        <f t="shared" si="13"/>
        <v>1014</v>
      </c>
      <c r="L534" s="3">
        <v>0</v>
      </c>
      <c r="M534" s="3">
        <v>1</v>
      </c>
      <c r="N534" s="3">
        <v>0</v>
      </c>
      <c r="O534" s="3">
        <v>0</v>
      </c>
      <c r="P534" s="3">
        <v>2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</row>
    <row r="535" spans="1:21" ht="100.5" customHeight="1" x14ac:dyDescent="0.25">
      <c r="A535" s="2" t="s">
        <v>1147</v>
      </c>
      <c r="B535" s="2" t="s">
        <v>20</v>
      </c>
      <c r="C535" s="2" t="s">
        <v>1020</v>
      </c>
      <c r="D535" s="2" t="s">
        <v>1018</v>
      </c>
      <c r="E535" s="2" t="s">
        <v>1019</v>
      </c>
      <c r="F535" s="2" t="s">
        <v>33</v>
      </c>
      <c r="G535" s="2" t="s">
        <v>1162</v>
      </c>
      <c r="H535" s="2"/>
      <c r="I535" s="3">
        <v>1</v>
      </c>
      <c r="J535" s="5">
        <v>322</v>
      </c>
      <c r="K535" s="10">
        <f t="shared" si="13"/>
        <v>322</v>
      </c>
      <c r="L535" s="3">
        <v>0</v>
      </c>
      <c r="M535" s="3">
        <v>0</v>
      </c>
      <c r="N535" s="3">
        <v>0</v>
      </c>
      <c r="O535" s="3">
        <v>0</v>
      </c>
      <c r="P535" s="3">
        <v>1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</row>
    <row r="536" spans="1:21" ht="100.5" customHeight="1" x14ac:dyDescent="0.25">
      <c r="A536" s="2" t="s">
        <v>1147</v>
      </c>
      <c r="B536" s="2" t="s">
        <v>20</v>
      </c>
      <c r="C536" s="2" t="s">
        <v>1020</v>
      </c>
      <c r="D536" s="2" t="s">
        <v>1018</v>
      </c>
      <c r="E536" s="2" t="s">
        <v>1019</v>
      </c>
      <c r="F536" s="2" t="s">
        <v>1021</v>
      </c>
      <c r="G536" s="2" t="s">
        <v>1162</v>
      </c>
      <c r="H536" s="2"/>
      <c r="I536" s="3">
        <v>12</v>
      </c>
      <c r="J536" s="5">
        <v>322</v>
      </c>
      <c r="K536" s="10">
        <f t="shared" si="13"/>
        <v>3864</v>
      </c>
      <c r="L536" s="3">
        <v>0</v>
      </c>
      <c r="M536" s="3">
        <v>2</v>
      </c>
      <c r="N536" s="3">
        <v>0</v>
      </c>
      <c r="O536" s="3">
        <v>2</v>
      </c>
      <c r="P536" s="3">
        <v>5</v>
      </c>
      <c r="Q536" s="3">
        <v>3</v>
      </c>
      <c r="R536" s="3">
        <v>0</v>
      </c>
      <c r="S536" s="3">
        <v>0</v>
      </c>
      <c r="T536" s="3">
        <v>0</v>
      </c>
      <c r="U536" s="3">
        <v>0</v>
      </c>
    </row>
    <row r="537" spans="1:21" ht="100.5" customHeight="1" x14ac:dyDescent="0.25">
      <c r="A537" s="2" t="s">
        <v>1147</v>
      </c>
      <c r="B537" s="2" t="s">
        <v>20</v>
      </c>
      <c r="C537" s="2" t="s">
        <v>1022</v>
      </c>
      <c r="D537" s="2" t="s">
        <v>1018</v>
      </c>
      <c r="E537" s="2" t="s">
        <v>1019</v>
      </c>
      <c r="F537" s="2" t="s">
        <v>1021</v>
      </c>
      <c r="G537" s="2" t="s">
        <v>1162</v>
      </c>
      <c r="H537" s="2"/>
      <c r="I537" s="3">
        <v>3</v>
      </c>
      <c r="J537" s="5">
        <v>349</v>
      </c>
      <c r="K537" s="10">
        <f t="shared" si="13"/>
        <v>1047</v>
      </c>
      <c r="L537" s="3">
        <v>0</v>
      </c>
      <c r="M537" s="3">
        <v>1</v>
      </c>
      <c r="N537" s="3">
        <v>2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</row>
    <row r="538" spans="1:21" ht="100.5" customHeight="1" x14ac:dyDescent="0.25">
      <c r="A538" s="2" t="s">
        <v>1147</v>
      </c>
      <c r="B538" s="2" t="s">
        <v>20</v>
      </c>
      <c r="C538" s="2" t="s">
        <v>1023</v>
      </c>
      <c r="D538" s="2" t="s">
        <v>1018</v>
      </c>
      <c r="E538" s="2" t="s">
        <v>1019</v>
      </c>
      <c r="F538" s="2" t="s">
        <v>33</v>
      </c>
      <c r="G538" s="2" t="s">
        <v>1162</v>
      </c>
      <c r="H538" s="2"/>
      <c r="I538" s="3">
        <v>2</v>
      </c>
      <c r="J538" s="5">
        <v>567</v>
      </c>
      <c r="K538" s="10">
        <f t="shared" si="13"/>
        <v>1134</v>
      </c>
      <c r="L538" s="3">
        <v>0</v>
      </c>
      <c r="M538" s="3">
        <v>0</v>
      </c>
      <c r="N538" s="3">
        <v>1</v>
      </c>
      <c r="O538" s="3">
        <v>0</v>
      </c>
      <c r="P538" s="3">
        <v>1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</row>
    <row r="539" spans="1:21" ht="100.5" customHeight="1" x14ac:dyDescent="0.25">
      <c r="A539" s="2" t="s">
        <v>1147</v>
      </c>
      <c r="B539" s="2" t="s">
        <v>20</v>
      </c>
      <c r="C539" s="2" t="s">
        <v>1024</v>
      </c>
      <c r="D539" s="2" t="s">
        <v>1018</v>
      </c>
      <c r="E539" s="2" t="s">
        <v>1019</v>
      </c>
      <c r="F539" s="2" t="s">
        <v>33</v>
      </c>
      <c r="G539" s="2" t="s">
        <v>1162</v>
      </c>
      <c r="H539" s="2"/>
      <c r="I539" s="3">
        <v>3</v>
      </c>
      <c r="J539" s="5">
        <v>106</v>
      </c>
      <c r="K539" s="10">
        <f t="shared" si="13"/>
        <v>318</v>
      </c>
      <c r="L539" s="3">
        <v>0</v>
      </c>
      <c r="M539" s="3">
        <v>0</v>
      </c>
      <c r="N539" s="3">
        <v>2</v>
      </c>
      <c r="O539" s="3">
        <v>1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</row>
    <row r="540" spans="1:21" ht="100.5" customHeight="1" x14ac:dyDescent="0.25">
      <c r="A540" s="2" t="s">
        <v>1147</v>
      </c>
      <c r="B540" s="2" t="s">
        <v>885</v>
      </c>
      <c r="C540" s="2" t="s">
        <v>1025</v>
      </c>
      <c r="D540" s="2" t="s">
        <v>1026</v>
      </c>
      <c r="E540" s="2" t="s">
        <v>34</v>
      </c>
      <c r="F540" s="2" t="s">
        <v>27</v>
      </c>
      <c r="G540" s="2" t="s">
        <v>1162</v>
      </c>
      <c r="H540" s="2"/>
      <c r="I540" s="3">
        <v>1</v>
      </c>
      <c r="J540" s="5">
        <v>222</v>
      </c>
      <c r="K540" s="10">
        <f t="shared" si="13"/>
        <v>222</v>
      </c>
      <c r="L540" s="3">
        <v>0</v>
      </c>
      <c r="M540" s="3">
        <v>0</v>
      </c>
      <c r="N540" s="3">
        <v>1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</row>
    <row r="541" spans="1:21" ht="100.5" customHeight="1" x14ac:dyDescent="0.25">
      <c r="A541" s="2" t="s">
        <v>1147</v>
      </c>
      <c r="B541" s="2" t="s">
        <v>885</v>
      </c>
      <c r="C541" s="2" t="s">
        <v>1027</v>
      </c>
      <c r="D541" s="2" t="s">
        <v>1028</v>
      </c>
      <c r="E541" s="2" t="s">
        <v>294</v>
      </c>
      <c r="F541" s="2" t="s">
        <v>31</v>
      </c>
      <c r="G541" s="2" t="s">
        <v>1162</v>
      </c>
      <c r="H541" s="2"/>
      <c r="I541" s="3">
        <v>4</v>
      </c>
      <c r="J541" s="5">
        <v>122</v>
      </c>
      <c r="K541" s="10">
        <f t="shared" si="13"/>
        <v>488</v>
      </c>
      <c r="L541" s="3">
        <v>0</v>
      </c>
      <c r="M541" s="3">
        <v>0</v>
      </c>
      <c r="N541" s="3">
        <v>0</v>
      </c>
      <c r="O541" s="3">
        <v>2</v>
      </c>
      <c r="P541" s="3">
        <v>2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</row>
    <row r="542" spans="1:21" ht="100.5" customHeight="1" x14ac:dyDescent="0.25">
      <c r="A542" s="2" t="s">
        <v>1147</v>
      </c>
      <c r="B542" s="2" t="s">
        <v>20</v>
      </c>
      <c r="C542" s="2" t="s">
        <v>1029</v>
      </c>
      <c r="D542" s="2" t="s">
        <v>1030</v>
      </c>
      <c r="E542" s="2" t="s">
        <v>1031</v>
      </c>
      <c r="F542" s="2" t="s">
        <v>972</v>
      </c>
      <c r="G542" s="2" t="s">
        <v>1161</v>
      </c>
      <c r="H542" s="2"/>
      <c r="I542" s="3">
        <v>3</v>
      </c>
      <c r="J542" s="5">
        <v>268</v>
      </c>
      <c r="K542" s="10">
        <f t="shared" si="13"/>
        <v>804</v>
      </c>
      <c r="L542" s="3">
        <v>0</v>
      </c>
      <c r="M542" s="3">
        <v>0</v>
      </c>
      <c r="N542" s="3">
        <v>0</v>
      </c>
      <c r="O542" s="3">
        <v>0</v>
      </c>
      <c r="P542" s="3">
        <v>3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</row>
    <row r="543" spans="1:21" x14ac:dyDescent="0.25">
      <c r="A543" s="2" t="s">
        <v>1148</v>
      </c>
      <c r="B543" s="2" t="s">
        <v>20</v>
      </c>
      <c r="C543" s="2" t="s">
        <v>1032</v>
      </c>
      <c r="D543" s="2" t="s">
        <v>1033</v>
      </c>
      <c r="E543" s="2"/>
      <c r="F543" s="2"/>
      <c r="G543" s="2" t="str">
        <f t="shared" ref="G543:G554" si="14">MID(C543,2,3)</f>
        <v>12E</v>
      </c>
      <c r="H543" s="2"/>
      <c r="I543" s="3">
        <v>7</v>
      </c>
      <c r="J543" s="5">
        <v>185</v>
      </c>
      <c r="K543" s="10">
        <f t="shared" si="13"/>
        <v>1295</v>
      </c>
      <c r="L543" s="3">
        <v>0</v>
      </c>
      <c r="M543" s="3">
        <v>0</v>
      </c>
      <c r="N543" s="3">
        <v>5</v>
      </c>
      <c r="O543" s="3">
        <v>2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</row>
    <row r="544" spans="1:21" x14ac:dyDescent="0.25">
      <c r="A544" s="2" t="s">
        <v>1148</v>
      </c>
      <c r="B544" s="2" t="s">
        <v>20</v>
      </c>
      <c r="C544" s="2" t="s">
        <v>1034</v>
      </c>
      <c r="D544" s="2" t="s">
        <v>1033</v>
      </c>
      <c r="E544" s="2"/>
      <c r="F544" s="2"/>
      <c r="G544" s="2" t="str">
        <f t="shared" si="14"/>
        <v>12E</v>
      </c>
      <c r="H544" s="2"/>
      <c r="I544" s="3">
        <v>16</v>
      </c>
      <c r="J544" s="5">
        <v>196</v>
      </c>
      <c r="K544" s="10">
        <f t="shared" si="13"/>
        <v>3136</v>
      </c>
      <c r="L544" s="3">
        <v>0</v>
      </c>
      <c r="M544" s="3">
        <v>1</v>
      </c>
      <c r="N544" s="3">
        <v>5</v>
      </c>
      <c r="O544" s="3">
        <v>6</v>
      </c>
      <c r="P544" s="3">
        <v>4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</row>
    <row r="545" spans="1:21" x14ac:dyDescent="0.25">
      <c r="A545" s="2" t="s">
        <v>1148</v>
      </c>
      <c r="B545" s="2" t="s">
        <v>20</v>
      </c>
      <c r="C545" s="2" t="s">
        <v>1035</v>
      </c>
      <c r="D545" s="2" t="s">
        <v>1036</v>
      </c>
      <c r="E545" s="2"/>
      <c r="F545" s="2"/>
      <c r="G545" s="2" t="str">
        <f t="shared" si="14"/>
        <v>12E</v>
      </c>
      <c r="H545" s="2"/>
      <c r="I545" s="3">
        <v>3</v>
      </c>
      <c r="J545" s="5">
        <v>196</v>
      </c>
      <c r="K545" s="10">
        <f t="shared" si="13"/>
        <v>588</v>
      </c>
      <c r="L545" s="3">
        <v>0</v>
      </c>
      <c r="M545" s="3">
        <v>0</v>
      </c>
      <c r="N545" s="3">
        <v>0</v>
      </c>
      <c r="O545" s="3">
        <v>3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</row>
    <row r="546" spans="1:21" x14ac:dyDescent="0.25">
      <c r="A546" s="2" t="s">
        <v>1148</v>
      </c>
      <c r="B546" s="2" t="s">
        <v>26</v>
      </c>
      <c r="C546" s="2" t="s">
        <v>1037</v>
      </c>
      <c r="D546" s="2" t="s">
        <v>1038</v>
      </c>
      <c r="E546" s="2"/>
      <c r="F546" s="2"/>
      <c r="G546" s="2" t="str">
        <f t="shared" si="14"/>
        <v>12E</v>
      </c>
      <c r="H546" s="2"/>
      <c r="I546" s="3">
        <v>1</v>
      </c>
      <c r="J546" s="5">
        <v>50</v>
      </c>
      <c r="K546" s="10">
        <f t="shared" si="13"/>
        <v>50</v>
      </c>
      <c r="L546" s="3">
        <v>0</v>
      </c>
      <c r="M546" s="3">
        <v>0</v>
      </c>
      <c r="N546" s="3">
        <v>0</v>
      </c>
      <c r="O546" s="3">
        <v>1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</row>
    <row r="547" spans="1:21" x14ac:dyDescent="0.25">
      <c r="A547" s="2" t="s">
        <v>1148</v>
      </c>
      <c r="B547" s="2" t="s">
        <v>20</v>
      </c>
      <c r="C547" s="2" t="s">
        <v>1039</v>
      </c>
      <c r="D547" s="2" t="s">
        <v>1040</v>
      </c>
      <c r="E547" s="2"/>
      <c r="F547" s="2"/>
      <c r="G547" s="2" t="str">
        <f t="shared" si="14"/>
        <v>13E</v>
      </c>
      <c r="H547" s="2"/>
      <c r="I547" s="3">
        <v>1</v>
      </c>
      <c r="J547" s="5">
        <v>327</v>
      </c>
      <c r="K547" s="10">
        <f t="shared" si="13"/>
        <v>327</v>
      </c>
      <c r="L547" s="3">
        <v>0</v>
      </c>
      <c r="M547" s="3">
        <v>0</v>
      </c>
      <c r="N547" s="3">
        <v>1</v>
      </c>
      <c r="O547" s="3">
        <v>0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</row>
    <row r="548" spans="1:21" x14ac:dyDescent="0.25">
      <c r="A548" s="2" t="s">
        <v>1148</v>
      </c>
      <c r="B548" s="2" t="s">
        <v>885</v>
      </c>
      <c r="C548" s="2" t="s">
        <v>1041</v>
      </c>
      <c r="D548" s="2" t="s">
        <v>1042</v>
      </c>
      <c r="E548" s="2"/>
      <c r="F548" s="2"/>
      <c r="G548" s="2" t="str">
        <f t="shared" si="14"/>
        <v>13E</v>
      </c>
      <c r="H548" s="2"/>
      <c r="I548" s="3">
        <v>3</v>
      </c>
      <c r="J548" s="5">
        <v>230</v>
      </c>
      <c r="K548" s="10">
        <f t="shared" si="13"/>
        <v>690</v>
      </c>
      <c r="L548" s="3">
        <v>0</v>
      </c>
      <c r="M548" s="3">
        <v>0</v>
      </c>
      <c r="N548" s="3">
        <v>1</v>
      </c>
      <c r="O548" s="3">
        <v>1</v>
      </c>
      <c r="P548" s="3">
        <v>1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</row>
    <row r="549" spans="1:21" x14ac:dyDescent="0.25">
      <c r="A549" s="2" t="s">
        <v>1148</v>
      </c>
      <c r="B549" s="2" t="s">
        <v>885</v>
      </c>
      <c r="C549" s="2" t="s">
        <v>1043</v>
      </c>
      <c r="D549" s="2" t="s">
        <v>1044</v>
      </c>
      <c r="E549" s="2"/>
      <c r="F549" s="2"/>
      <c r="G549" s="2" t="str">
        <f t="shared" si="14"/>
        <v>13E</v>
      </c>
      <c r="H549" s="2"/>
      <c r="I549" s="3">
        <v>10</v>
      </c>
      <c r="J549" s="5">
        <v>230</v>
      </c>
      <c r="K549" s="10">
        <f t="shared" si="13"/>
        <v>2300</v>
      </c>
      <c r="L549" s="3">
        <v>0</v>
      </c>
      <c r="M549" s="3">
        <v>3</v>
      </c>
      <c r="N549" s="3">
        <v>5</v>
      </c>
      <c r="O549" s="3">
        <v>2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</row>
    <row r="550" spans="1:21" x14ac:dyDescent="0.25">
      <c r="A550" s="2" t="s">
        <v>1148</v>
      </c>
      <c r="B550" s="2" t="s">
        <v>885</v>
      </c>
      <c r="C550" s="2" t="s">
        <v>1045</v>
      </c>
      <c r="D550" s="2" t="s">
        <v>1046</v>
      </c>
      <c r="E550" s="2"/>
      <c r="F550" s="2"/>
      <c r="G550" s="2" t="str">
        <f t="shared" si="14"/>
        <v>13E</v>
      </c>
      <c r="H550" s="2"/>
      <c r="I550" s="3">
        <v>1</v>
      </c>
      <c r="J550" s="5">
        <v>230</v>
      </c>
      <c r="K550" s="10">
        <f t="shared" si="13"/>
        <v>230</v>
      </c>
      <c r="L550" s="3">
        <v>0</v>
      </c>
      <c r="M550" s="3">
        <v>0</v>
      </c>
      <c r="N550" s="3">
        <v>0</v>
      </c>
      <c r="O550" s="3">
        <v>0</v>
      </c>
      <c r="P550" s="3">
        <v>1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</row>
    <row r="551" spans="1:21" x14ac:dyDescent="0.25">
      <c r="A551" s="2" t="s">
        <v>1148</v>
      </c>
      <c r="B551" s="2" t="s">
        <v>885</v>
      </c>
      <c r="C551" s="2" t="s">
        <v>1047</v>
      </c>
      <c r="D551" s="2" t="s">
        <v>1048</v>
      </c>
      <c r="E551" s="2"/>
      <c r="F551" s="2"/>
      <c r="G551" s="2" t="str">
        <f t="shared" si="14"/>
        <v>13E</v>
      </c>
      <c r="H551" s="2"/>
      <c r="I551" s="3">
        <v>3</v>
      </c>
      <c r="J551" s="5">
        <v>174</v>
      </c>
      <c r="K551" s="10">
        <f t="shared" si="13"/>
        <v>522</v>
      </c>
      <c r="L551" s="3">
        <v>0</v>
      </c>
      <c r="M551" s="3">
        <v>0</v>
      </c>
      <c r="N551" s="3">
        <v>3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</row>
    <row r="552" spans="1:21" x14ac:dyDescent="0.25">
      <c r="A552" s="2" t="s">
        <v>1148</v>
      </c>
      <c r="B552" s="2" t="s">
        <v>20</v>
      </c>
      <c r="C552" s="2" t="s">
        <v>1049</v>
      </c>
      <c r="D552" s="2" t="s">
        <v>1050</v>
      </c>
      <c r="E552" s="2"/>
      <c r="F552" s="2"/>
      <c r="G552" s="2" t="str">
        <f t="shared" si="14"/>
        <v>10I</v>
      </c>
      <c r="H552" s="2"/>
      <c r="I552" s="3">
        <v>2</v>
      </c>
      <c r="J552" s="5">
        <v>167</v>
      </c>
      <c r="K552" s="10">
        <f t="shared" si="13"/>
        <v>334</v>
      </c>
      <c r="L552" s="3">
        <v>0</v>
      </c>
      <c r="M552" s="3">
        <v>0</v>
      </c>
      <c r="N552" s="3">
        <v>0</v>
      </c>
      <c r="O552" s="3">
        <v>0</v>
      </c>
      <c r="P552" s="3">
        <v>2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</row>
    <row r="553" spans="1:21" x14ac:dyDescent="0.25">
      <c r="A553" s="2" t="s">
        <v>1148</v>
      </c>
      <c r="B553" s="2" t="s">
        <v>20</v>
      </c>
      <c r="C553" s="2" t="s">
        <v>1051</v>
      </c>
      <c r="D553" s="2" t="s">
        <v>1052</v>
      </c>
      <c r="E553" s="2"/>
      <c r="F553" s="2"/>
      <c r="G553" s="2" t="str">
        <f t="shared" si="14"/>
        <v>10I</v>
      </c>
      <c r="H553" s="2"/>
      <c r="I553" s="3">
        <v>5</v>
      </c>
      <c r="J553" s="5">
        <v>167</v>
      </c>
      <c r="K553" s="10">
        <f t="shared" si="13"/>
        <v>835</v>
      </c>
      <c r="L553" s="3">
        <v>0</v>
      </c>
      <c r="M553" s="3">
        <v>2</v>
      </c>
      <c r="N553" s="3">
        <v>1</v>
      </c>
      <c r="O553" s="3">
        <v>0</v>
      </c>
      <c r="P553" s="3">
        <v>2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</row>
    <row r="554" spans="1:21" x14ac:dyDescent="0.25">
      <c r="A554" s="2" t="s">
        <v>1148</v>
      </c>
      <c r="B554" s="2" t="s">
        <v>20</v>
      </c>
      <c r="C554" s="2" t="s">
        <v>1053</v>
      </c>
      <c r="D554" s="2" t="s">
        <v>1050</v>
      </c>
      <c r="E554" s="2"/>
      <c r="F554" s="2"/>
      <c r="G554" s="2" t="str">
        <f t="shared" si="14"/>
        <v>10I</v>
      </c>
      <c r="H554" s="2"/>
      <c r="I554" s="3">
        <v>5</v>
      </c>
      <c r="J554" s="5">
        <v>167</v>
      </c>
      <c r="K554" s="10">
        <f t="shared" si="13"/>
        <v>835</v>
      </c>
      <c r="L554" s="3">
        <v>0</v>
      </c>
      <c r="M554" s="3">
        <v>3</v>
      </c>
      <c r="N554" s="3">
        <v>2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</row>
    <row r="555" spans="1:21" x14ac:dyDescent="0.25">
      <c r="A555" s="2" t="s">
        <v>1148</v>
      </c>
      <c r="B555" s="2" t="s">
        <v>885</v>
      </c>
      <c r="C555" s="2" t="s">
        <v>1054</v>
      </c>
      <c r="D555" s="2" t="s">
        <v>1055</v>
      </c>
      <c r="E555" s="2" t="s">
        <v>117</v>
      </c>
      <c r="F555" s="2" t="s">
        <v>1056</v>
      </c>
      <c r="G555" s="2" t="s">
        <v>1153</v>
      </c>
      <c r="H555" s="2"/>
      <c r="I555" s="3">
        <v>11</v>
      </c>
      <c r="J555" s="5">
        <v>82</v>
      </c>
      <c r="K555" s="10">
        <f t="shared" si="13"/>
        <v>902</v>
      </c>
      <c r="L555" s="3">
        <v>0</v>
      </c>
      <c r="M555" s="3">
        <v>6</v>
      </c>
      <c r="N555" s="3">
        <v>3</v>
      </c>
      <c r="O555" s="3">
        <v>0</v>
      </c>
      <c r="P555" s="3">
        <v>2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</row>
    <row r="556" spans="1:21" x14ac:dyDescent="0.25">
      <c r="A556" s="2" t="s">
        <v>1148</v>
      </c>
      <c r="B556" s="2" t="s">
        <v>885</v>
      </c>
      <c r="C556" s="2" t="s">
        <v>1057</v>
      </c>
      <c r="D556" s="2" t="s">
        <v>1055</v>
      </c>
      <c r="E556" s="2" t="s">
        <v>117</v>
      </c>
      <c r="F556" s="2" t="s">
        <v>1056</v>
      </c>
      <c r="G556" s="2" t="s">
        <v>1153</v>
      </c>
      <c r="H556" s="2"/>
      <c r="I556" s="3">
        <v>15</v>
      </c>
      <c r="J556" s="5">
        <v>77</v>
      </c>
      <c r="K556" s="10">
        <f t="shared" si="13"/>
        <v>1155</v>
      </c>
      <c r="L556" s="3">
        <v>0</v>
      </c>
      <c r="M556" s="3">
        <v>4</v>
      </c>
      <c r="N556" s="3">
        <v>2</v>
      </c>
      <c r="O556" s="3">
        <v>4</v>
      </c>
      <c r="P556" s="3">
        <v>5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</row>
    <row r="557" spans="1:21" x14ac:dyDescent="0.25">
      <c r="A557" s="2" t="s">
        <v>1148</v>
      </c>
      <c r="B557" s="2" t="s">
        <v>885</v>
      </c>
      <c r="C557" s="2" t="s">
        <v>1058</v>
      </c>
      <c r="D557" s="2" t="s">
        <v>1059</v>
      </c>
      <c r="E557" s="2" t="s">
        <v>1060</v>
      </c>
      <c r="F557" s="2" t="s">
        <v>455</v>
      </c>
      <c r="G557" s="2" t="s">
        <v>1154</v>
      </c>
      <c r="H557" s="2"/>
      <c r="I557" s="3">
        <v>8</v>
      </c>
      <c r="J557" s="5">
        <v>150</v>
      </c>
      <c r="K557" s="10">
        <f t="shared" si="13"/>
        <v>1200</v>
      </c>
      <c r="L557" s="3">
        <v>0</v>
      </c>
      <c r="M557" s="3">
        <v>0</v>
      </c>
      <c r="N557" s="3">
        <v>0</v>
      </c>
      <c r="O557" s="3">
        <v>1</v>
      </c>
      <c r="P557" s="3">
        <v>7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</row>
    <row r="558" spans="1:21" x14ac:dyDescent="0.25">
      <c r="A558" s="2" t="s">
        <v>1148</v>
      </c>
      <c r="B558" s="2" t="s">
        <v>885</v>
      </c>
      <c r="C558" s="2" t="s">
        <v>1058</v>
      </c>
      <c r="D558" s="2" t="s">
        <v>1059</v>
      </c>
      <c r="E558" s="2" t="s">
        <v>1060</v>
      </c>
      <c r="F558" s="2" t="s">
        <v>37</v>
      </c>
      <c r="G558" s="2" t="s">
        <v>1154</v>
      </c>
      <c r="H558" s="2"/>
      <c r="I558" s="3">
        <v>9</v>
      </c>
      <c r="J558" s="5">
        <v>150</v>
      </c>
      <c r="K558" s="10">
        <f t="shared" si="13"/>
        <v>1350</v>
      </c>
      <c r="L558" s="3">
        <v>0</v>
      </c>
      <c r="M558" s="3">
        <v>0</v>
      </c>
      <c r="N558" s="3">
        <v>0</v>
      </c>
      <c r="O558" s="3">
        <v>2</v>
      </c>
      <c r="P558" s="3">
        <v>7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</row>
    <row r="559" spans="1:21" x14ac:dyDescent="0.25">
      <c r="A559" s="2" t="s">
        <v>1148</v>
      </c>
      <c r="B559" s="2" t="s">
        <v>885</v>
      </c>
      <c r="C559" s="2" t="s">
        <v>1058</v>
      </c>
      <c r="D559" s="2" t="s">
        <v>1059</v>
      </c>
      <c r="E559" s="2" t="s">
        <v>1060</v>
      </c>
      <c r="F559" s="2" t="s">
        <v>114</v>
      </c>
      <c r="G559" s="2" t="s">
        <v>1154</v>
      </c>
      <c r="H559" s="2"/>
      <c r="I559" s="3">
        <v>4</v>
      </c>
      <c r="J559" s="5">
        <v>150</v>
      </c>
      <c r="K559" s="10">
        <f t="shared" si="13"/>
        <v>600</v>
      </c>
      <c r="L559" s="3">
        <v>0</v>
      </c>
      <c r="M559" s="3">
        <v>0</v>
      </c>
      <c r="N559" s="3">
        <v>1</v>
      </c>
      <c r="O559" s="3">
        <v>0</v>
      </c>
      <c r="P559" s="3">
        <v>3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</row>
    <row r="560" spans="1:21" x14ac:dyDescent="0.25">
      <c r="A560" s="2" t="s">
        <v>1148</v>
      </c>
      <c r="B560" s="2" t="s">
        <v>885</v>
      </c>
      <c r="C560" s="2" t="s">
        <v>1058</v>
      </c>
      <c r="D560" s="2" t="s">
        <v>1059</v>
      </c>
      <c r="E560" s="2" t="s">
        <v>1060</v>
      </c>
      <c r="F560" s="2" t="s">
        <v>1061</v>
      </c>
      <c r="G560" s="2" t="s">
        <v>1154</v>
      </c>
      <c r="H560" s="2"/>
      <c r="I560" s="3">
        <v>2</v>
      </c>
      <c r="J560" s="5">
        <v>150</v>
      </c>
      <c r="K560" s="10">
        <f t="shared" si="13"/>
        <v>300</v>
      </c>
      <c r="L560" s="3">
        <v>0</v>
      </c>
      <c r="M560" s="3">
        <v>0</v>
      </c>
      <c r="N560" s="3">
        <v>0</v>
      </c>
      <c r="O560" s="3">
        <v>0</v>
      </c>
      <c r="P560" s="3">
        <v>2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</row>
    <row r="561" spans="1:21" x14ac:dyDescent="0.25">
      <c r="A561" s="2" t="s">
        <v>1148</v>
      </c>
      <c r="B561" s="2" t="s">
        <v>885</v>
      </c>
      <c r="C561" s="2" t="s">
        <v>1062</v>
      </c>
      <c r="D561" s="2" t="s">
        <v>1063</v>
      </c>
      <c r="E561" s="2" t="s">
        <v>1064</v>
      </c>
      <c r="F561" s="2" t="s">
        <v>455</v>
      </c>
      <c r="G561" s="2" t="s">
        <v>1154</v>
      </c>
      <c r="H561" s="2"/>
      <c r="I561" s="3">
        <v>2</v>
      </c>
      <c r="J561" s="5">
        <v>150</v>
      </c>
      <c r="K561" s="10">
        <f t="shared" si="13"/>
        <v>300</v>
      </c>
      <c r="L561" s="3">
        <v>0</v>
      </c>
      <c r="M561" s="3">
        <v>0</v>
      </c>
      <c r="N561" s="3">
        <v>1</v>
      </c>
      <c r="O561" s="3">
        <v>1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</row>
    <row r="562" spans="1:21" x14ac:dyDescent="0.25">
      <c r="A562" s="2" t="s">
        <v>1148</v>
      </c>
      <c r="B562" s="2" t="s">
        <v>885</v>
      </c>
      <c r="C562" s="2" t="s">
        <v>1065</v>
      </c>
      <c r="D562" s="2" t="s">
        <v>1059</v>
      </c>
      <c r="E562" s="2" t="s">
        <v>1060</v>
      </c>
      <c r="F562" s="2" t="s">
        <v>455</v>
      </c>
      <c r="G562" s="2" t="s">
        <v>1154</v>
      </c>
      <c r="H562" s="2"/>
      <c r="I562" s="3">
        <v>1</v>
      </c>
      <c r="J562" s="5">
        <v>180</v>
      </c>
      <c r="K562" s="10">
        <f t="shared" si="13"/>
        <v>180</v>
      </c>
      <c r="L562" s="3">
        <v>0</v>
      </c>
      <c r="M562" s="3">
        <v>0</v>
      </c>
      <c r="N562" s="3">
        <v>0</v>
      </c>
      <c r="O562" s="3">
        <v>1</v>
      </c>
      <c r="P562" s="3">
        <v>0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</row>
    <row r="563" spans="1:21" x14ac:dyDescent="0.25">
      <c r="A563" s="2" t="s">
        <v>1148</v>
      </c>
      <c r="B563" s="2" t="s">
        <v>885</v>
      </c>
      <c r="C563" s="2" t="s">
        <v>1065</v>
      </c>
      <c r="D563" s="2" t="s">
        <v>1059</v>
      </c>
      <c r="E563" s="2" t="s">
        <v>1060</v>
      </c>
      <c r="F563" s="2" t="s">
        <v>37</v>
      </c>
      <c r="G563" s="2" t="s">
        <v>1154</v>
      </c>
      <c r="H563" s="2"/>
      <c r="I563" s="3">
        <v>6</v>
      </c>
      <c r="J563" s="5">
        <v>180</v>
      </c>
      <c r="K563" s="10">
        <f t="shared" si="13"/>
        <v>1080</v>
      </c>
      <c r="L563" s="3">
        <v>0</v>
      </c>
      <c r="M563" s="3">
        <v>0</v>
      </c>
      <c r="N563" s="3">
        <v>3</v>
      </c>
      <c r="O563" s="3">
        <v>0</v>
      </c>
      <c r="P563" s="3">
        <v>3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</row>
    <row r="564" spans="1:21" x14ac:dyDescent="0.25">
      <c r="A564" s="2" t="s">
        <v>1148</v>
      </c>
      <c r="B564" s="2" t="s">
        <v>885</v>
      </c>
      <c r="C564" s="2" t="s">
        <v>1065</v>
      </c>
      <c r="D564" s="2" t="s">
        <v>1059</v>
      </c>
      <c r="E564" s="2" t="s">
        <v>1060</v>
      </c>
      <c r="F564" s="2" t="s">
        <v>114</v>
      </c>
      <c r="G564" s="2" t="s">
        <v>1154</v>
      </c>
      <c r="H564" s="2"/>
      <c r="I564" s="3">
        <v>2</v>
      </c>
      <c r="J564" s="5">
        <v>180</v>
      </c>
      <c r="K564" s="10">
        <f t="shared" si="13"/>
        <v>360</v>
      </c>
      <c r="L564" s="3">
        <v>0</v>
      </c>
      <c r="M564" s="3">
        <v>0</v>
      </c>
      <c r="N564" s="3">
        <v>0</v>
      </c>
      <c r="O564" s="3">
        <v>1</v>
      </c>
      <c r="P564" s="3">
        <v>1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</row>
    <row r="565" spans="1:21" x14ac:dyDescent="0.25">
      <c r="A565" s="2" t="s">
        <v>1148</v>
      </c>
      <c r="B565" s="2" t="s">
        <v>885</v>
      </c>
      <c r="C565" s="2" t="s">
        <v>1066</v>
      </c>
      <c r="D565" s="2" t="s">
        <v>1067</v>
      </c>
      <c r="E565" s="2" t="s">
        <v>1068</v>
      </c>
      <c r="F565" s="2" t="s">
        <v>527</v>
      </c>
      <c r="G565" s="2" t="s">
        <v>1154</v>
      </c>
      <c r="H565" s="2"/>
      <c r="I565" s="3">
        <v>3</v>
      </c>
      <c r="J565" s="5">
        <v>180</v>
      </c>
      <c r="K565" s="10">
        <f t="shared" si="13"/>
        <v>540</v>
      </c>
      <c r="L565" s="3">
        <v>0</v>
      </c>
      <c r="M565" s="3">
        <v>0</v>
      </c>
      <c r="N565" s="3">
        <v>1</v>
      </c>
      <c r="O565" s="3">
        <v>2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</row>
    <row r="566" spans="1:21" x14ac:dyDescent="0.25">
      <c r="A566" s="2" t="s">
        <v>1148</v>
      </c>
      <c r="B566" s="2" t="s">
        <v>885</v>
      </c>
      <c r="C566" s="2" t="s">
        <v>1066</v>
      </c>
      <c r="D566" s="2" t="s">
        <v>1067</v>
      </c>
      <c r="E566" s="2" t="s">
        <v>1068</v>
      </c>
      <c r="F566" s="2" t="s">
        <v>455</v>
      </c>
      <c r="G566" s="2" t="s">
        <v>1154</v>
      </c>
      <c r="H566" s="2"/>
      <c r="I566" s="3">
        <v>3</v>
      </c>
      <c r="J566" s="5">
        <v>180</v>
      </c>
      <c r="K566" s="10">
        <f t="shared" si="13"/>
        <v>540</v>
      </c>
      <c r="L566" s="3">
        <v>0</v>
      </c>
      <c r="M566" s="3">
        <v>0</v>
      </c>
      <c r="N566" s="3">
        <v>1</v>
      </c>
      <c r="O566" s="3">
        <v>0</v>
      </c>
      <c r="P566" s="3">
        <v>2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</row>
    <row r="567" spans="1:21" x14ac:dyDescent="0.25">
      <c r="A567" s="2" t="s">
        <v>1148</v>
      </c>
      <c r="B567" s="2" t="s">
        <v>885</v>
      </c>
      <c r="C567" s="2" t="s">
        <v>1066</v>
      </c>
      <c r="D567" s="2" t="s">
        <v>1067</v>
      </c>
      <c r="E567" s="2" t="s">
        <v>1068</v>
      </c>
      <c r="F567" s="2" t="s">
        <v>1069</v>
      </c>
      <c r="G567" s="2" t="s">
        <v>1154</v>
      </c>
      <c r="H567" s="2"/>
      <c r="I567" s="3">
        <v>4</v>
      </c>
      <c r="J567" s="5">
        <v>180</v>
      </c>
      <c r="K567" s="10">
        <f t="shared" si="13"/>
        <v>720</v>
      </c>
      <c r="L567" s="3">
        <v>0</v>
      </c>
      <c r="M567" s="3">
        <v>0</v>
      </c>
      <c r="N567" s="3">
        <v>2</v>
      </c>
      <c r="O567" s="3">
        <v>2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</row>
    <row r="568" spans="1:21" x14ac:dyDescent="0.25">
      <c r="A568" s="2" t="s">
        <v>1148</v>
      </c>
      <c r="B568" s="2" t="s">
        <v>885</v>
      </c>
      <c r="C568" s="2" t="s">
        <v>1070</v>
      </c>
      <c r="D568" s="2" t="s">
        <v>1063</v>
      </c>
      <c r="E568" s="2" t="s">
        <v>1064</v>
      </c>
      <c r="F568" s="2" t="s">
        <v>527</v>
      </c>
      <c r="G568" s="2" t="s">
        <v>1154</v>
      </c>
      <c r="H568" s="2"/>
      <c r="I568" s="3">
        <v>1</v>
      </c>
      <c r="J568" s="5">
        <v>180</v>
      </c>
      <c r="K568" s="10">
        <f t="shared" si="13"/>
        <v>180</v>
      </c>
      <c r="L568" s="3">
        <v>0</v>
      </c>
      <c r="M568" s="3">
        <v>0</v>
      </c>
      <c r="N568" s="3">
        <v>0</v>
      </c>
      <c r="O568" s="3">
        <v>0</v>
      </c>
      <c r="P568" s="3">
        <v>1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</row>
    <row r="569" spans="1:21" x14ac:dyDescent="0.25">
      <c r="A569" s="2" t="s">
        <v>1148</v>
      </c>
      <c r="B569" s="2" t="s">
        <v>885</v>
      </c>
      <c r="C569" s="2" t="s">
        <v>1071</v>
      </c>
      <c r="D569" s="2" t="s">
        <v>1059</v>
      </c>
      <c r="E569" s="2" t="s">
        <v>1060</v>
      </c>
      <c r="F569" s="2" t="s">
        <v>455</v>
      </c>
      <c r="G569" s="2" t="s">
        <v>1154</v>
      </c>
      <c r="H569" s="2"/>
      <c r="I569" s="3">
        <v>10</v>
      </c>
      <c r="J569" s="5">
        <v>125</v>
      </c>
      <c r="K569" s="10">
        <f t="shared" si="13"/>
        <v>1250</v>
      </c>
      <c r="L569" s="3">
        <v>0</v>
      </c>
      <c r="M569" s="3">
        <v>0</v>
      </c>
      <c r="N569" s="3">
        <v>0</v>
      </c>
      <c r="O569" s="3">
        <v>5</v>
      </c>
      <c r="P569" s="3">
        <v>5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</row>
    <row r="570" spans="1:21" x14ac:dyDescent="0.25">
      <c r="A570" s="2" t="s">
        <v>1148</v>
      </c>
      <c r="B570" s="2" t="s">
        <v>885</v>
      </c>
      <c r="C570" s="2" t="s">
        <v>1071</v>
      </c>
      <c r="D570" s="2" t="s">
        <v>1059</v>
      </c>
      <c r="E570" s="2" t="s">
        <v>1060</v>
      </c>
      <c r="F570" s="2" t="s">
        <v>114</v>
      </c>
      <c r="G570" s="2" t="s">
        <v>1154</v>
      </c>
      <c r="H570" s="2"/>
      <c r="I570" s="3">
        <v>4</v>
      </c>
      <c r="J570" s="5">
        <v>125</v>
      </c>
      <c r="K570" s="10">
        <f t="shared" si="13"/>
        <v>500</v>
      </c>
      <c r="L570" s="3">
        <v>0</v>
      </c>
      <c r="M570" s="3">
        <v>0</v>
      </c>
      <c r="N570" s="3">
        <v>0</v>
      </c>
      <c r="O570" s="3">
        <v>1</v>
      </c>
      <c r="P570" s="3">
        <v>3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</row>
    <row r="571" spans="1:21" x14ac:dyDescent="0.25">
      <c r="A571" s="2" t="s">
        <v>1148</v>
      </c>
      <c r="B571" s="2" t="s">
        <v>885</v>
      </c>
      <c r="C571" s="2" t="s">
        <v>1072</v>
      </c>
      <c r="D571" s="2" t="s">
        <v>1059</v>
      </c>
      <c r="E571" s="2" t="s">
        <v>1060</v>
      </c>
      <c r="F571" s="2" t="s">
        <v>455</v>
      </c>
      <c r="G571" s="2" t="s">
        <v>1154</v>
      </c>
      <c r="H571" s="2"/>
      <c r="I571" s="3">
        <v>1</v>
      </c>
      <c r="J571" s="5">
        <v>130</v>
      </c>
      <c r="K571" s="10">
        <f t="shared" si="13"/>
        <v>130</v>
      </c>
      <c r="L571" s="3">
        <v>0</v>
      </c>
      <c r="M571" s="3">
        <v>0</v>
      </c>
      <c r="N571" s="3">
        <v>0</v>
      </c>
      <c r="O571" s="3">
        <v>1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</row>
    <row r="572" spans="1:21" x14ac:dyDescent="0.25">
      <c r="A572" s="2" t="s">
        <v>1148</v>
      </c>
      <c r="B572" s="2" t="s">
        <v>885</v>
      </c>
      <c r="C572" s="2" t="s">
        <v>1072</v>
      </c>
      <c r="D572" s="2" t="s">
        <v>1059</v>
      </c>
      <c r="E572" s="2" t="s">
        <v>1060</v>
      </c>
      <c r="F572" s="2" t="s">
        <v>37</v>
      </c>
      <c r="G572" s="2" t="s">
        <v>1154</v>
      </c>
      <c r="H572" s="2"/>
      <c r="I572" s="3">
        <v>1</v>
      </c>
      <c r="J572" s="5">
        <v>130</v>
      </c>
      <c r="K572" s="10">
        <f t="shared" si="13"/>
        <v>130</v>
      </c>
      <c r="L572" s="3">
        <v>0</v>
      </c>
      <c r="M572" s="3">
        <v>0</v>
      </c>
      <c r="N572" s="3">
        <v>0</v>
      </c>
      <c r="O572" s="3">
        <v>0</v>
      </c>
      <c r="P572" s="3">
        <v>1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</row>
    <row r="573" spans="1:21" x14ac:dyDescent="0.25">
      <c r="A573" s="2" t="s">
        <v>1148</v>
      </c>
      <c r="B573" s="2" t="s">
        <v>885</v>
      </c>
      <c r="C573" s="2" t="s">
        <v>1073</v>
      </c>
      <c r="D573" s="2" t="s">
        <v>1074</v>
      </c>
      <c r="E573" s="2"/>
      <c r="F573" s="2"/>
      <c r="G573" s="2" t="str">
        <f t="shared" ref="G573:G576" si="15">MID(C573,2,3)</f>
        <v>11E</v>
      </c>
      <c r="H573" s="2"/>
      <c r="I573" s="3">
        <v>1</v>
      </c>
      <c r="J573" s="5">
        <v>100</v>
      </c>
      <c r="K573" s="10">
        <f t="shared" si="13"/>
        <v>100</v>
      </c>
      <c r="L573" s="3">
        <v>0</v>
      </c>
      <c r="M573" s="3">
        <v>0</v>
      </c>
      <c r="N573" s="3">
        <v>1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</row>
    <row r="574" spans="1:21" x14ac:dyDescent="0.25">
      <c r="A574" s="2" t="s">
        <v>1148</v>
      </c>
      <c r="B574" s="2" t="s">
        <v>885</v>
      </c>
      <c r="C574" s="2" t="s">
        <v>1075</v>
      </c>
      <c r="D574" s="2" t="s">
        <v>1076</v>
      </c>
      <c r="E574" s="2"/>
      <c r="F574" s="2"/>
      <c r="G574" s="2" t="str">
        <f t="shared" si="15"/>
        <v>11E</v>
      </c>
      <c r="H574" s="2"/>
      <c r="I574" s="3">
        <v>21</v>
      </c>
      <c r="J574" s="5">
        <v>100</v>
      </c>
      <c r="K574" s="10">
        <f t="shared" si="13"/>
        <v>2100</v>
      </c>
      <c r="L574" s="3">
        <v>0</v>
      </c>
      <c r="M574" s="3">
        <v>19</v>
      </c>
      <c r="N574" s="3">
        <v>2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</row>
    <row r="575" spans="1:21" x14ac:dyDescent="0.25">
      <c r="A575" s="2" t="s">
        <v>1148</v>
      </c>
      <c r="B575" s="2" t="s">
        <v>20</v>
      </c>
      <c r="C575" s="2" t="s">
        <v>1077</v>
      </c>
      <c r="D575" s="2" t="s">
        <v>1078</v>
      </c>
      <c r="E575" s="2"/>
      <c r="F575" s="2"/>
      <c r="G575" s="2" t="str">
        <f t="shared" si="15"/>
        <v>12E</v>
      </c>
      <c r="H575" s="2"/>
      <c r="I575" s="3">
        <v>4</v>
      </c>
      <c r="J575" s="5">
        <v>107</v>
      </c>
      <c r="K575" s="10">
        <f t="shared" si="13"/>
        <v>428</v>
      </c>
      <c r="L575" s="3">
        <v>0</v>
      </c>
      <c r="M575" s="3">
        <v>2</v>
      </c>
      <c r="N575" s="3">
        <v>1</v>
      </c>
      <c r="O575" s="3">
        <v>0</v>
      </c>
      <c r="P575" s="3">
        <v>1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</row>
    <row r="576" spans="1:21" x14ac:dyDescent="0.25">
      <c r="A576" s="2" t="s">
        <v>1148</v>
      </c>
      <c r="B576" s="2" t="s">
        <v>20</v>
      </c>
      <c r="C576" s="2" t="s">
        <v>1079</v>
      </c>
      <c r="D576" s="2" t="s">
        <v>1080</v>
      </c>
      <c r="E576" s="2"/>
      <c r="F576" s="2"/>
      <c r="G576" s="2" t="str">
        <f t="shared" si="15"/>
        <v>12E</v>
      </c>
      <c r="H576" s="2"/>
      <c r="I576" s="3">
        <v>5</v>
      </c>
      <c r="J576" s="5">
        <v>220</v>
      </c>
      <c r="K576" s="10">
        <f t="shared" si="13"/>
        <v>1100</v>
      </c>
      <c r="L576" s="3">
        <v>0</v>
      </c>
      <c r="M576" s="3">
        <v>1</v>
      </c>
      <c r="N576" s="3">
        <v>0</v>
      </c>
      <c r="O576" s="3">
        <v>2</v>
      </c>
      <c r="P576" s="3">
        <v>2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</row>
    <row r="577" spans="1:21" ht="100.5" customHeight="1" x14ac:dyDescent="0.25">
      <c r="A577" s="2" t="s">
        <v>1148</v>
      </c>
      <c r="B577" s="2" t="s">
        <v>20</v>
      </c>
      <c r="C577" s="2" t="s">
        <v>1081</v>
      </c>
      <c r="D577" s="2" t="s">
        <v>1082</v>
      </c>
      <c r="E577" s="2"/>
      <c r="F577" s="2" t="s">
        <v>71</v>
      </c>
      <c r="G577" s="2" t="s">
        <v>1154</v>
      </c>
      <c r="H577" s="2"/>
      <c r="I577" s="3">
        <v>1</v>
      </c>
      <c r="J577" s="5">
        <v>137</v>
      </c>
      <c r="K577" s="10">
        <f t="shared" si="13"/>
        <v>137</v>
      </c>
      <c r="L577" s="3">
        <v>0</v>
      </c>
      <c r="M577" s="3">
        <v>0</v>
      </c>
      <c r="N577" s="3">
        <v>1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</row>
    <row r="578" spans="1:21" ht="100.5" customHeight="1" x14ac:dyDescent="0.25">
      <c r="A578" s="2" t="s">
        <v>1148</v>
      </c>
      <c r="B578" s="2" t="s">
        <v>885</v>
      </c>
      <c r="C578" s="2" t="s">
        <v>1083</v>
      </c>
      <c r="D578" s="2" t="s">
        <v>1084</v>
      </c>
      <c r="E578" s="2"/>
      <c r="F578" s="2" t="s">
        <v>114</v>
      </c>
      <c r="G578" s="2" t="s">
        <v>1155</v>
      </c>
      <c r="H578" s="2"/>
      <c r="I578" s="3">
        <v>5</v>
      </c>
      <c r="J578" s="5">
        <v>116</v>
      </c>
      <c r="K578" s="10">
        <f t="shared" si="13"/>
        <v>580</v>
      </c>
      <c r="L578" s="3">
        <v>0</v>
      </c>
      <c r="M578" s="3">
        <v>0</v>
      </c>
      <c r="N578" s="3">
        <v>0</v>
      </c>
      <c r="O578" s="3">
        <v>2</v>
      </c>
      <c r="P578" s="3">
        <v>3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</row>
    <row r="579" spans="1:21" ht="100.5" customHeight="1" x14ac:dyDescent="0.25">
      <c r="A579" s="2" t="s">
        <v>1148</v>
      </c>
      <c r="B579" s="2" t="s">
        <v>885</v>
      </c>
      <c r="C579" s="2" t="s">
        <v>1085</v>
      </c>
      <c r="D579" s="2" t="s">
        <v>1084</v>
      </c>
      <c r="E579" s="2"/>
      <c r="F579" s="2" t="s">
        <v>114</v>
      </c>
      <c r="G579" s="2" t="s">
        <v>1155</v>
      </c>
      <c r="H579" s="2"/>
      <c r="I579" s="3">
        <v>3</v>
      </c>
      <c r="J579" s="5">
        <v>116</v>
      </c>
      <c r="K579" s="10">
        <f t="shared" si="13"/>
        <v>348</v>
      </c>
      <c r="L579" s="3">
        <v>0</v>
      </c>
      <c r="M579" s="3">
        <v>0</v>
      </c>
      <c r="N579" s="3">
        <v>0</v>
      </c>
      <c r="O579" s="3">
        <v>0</v>
      </c>
      <c r="P579" s="3">
        <v>3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</row>
    <row r="580" spans="1:21" x14ac:dyDescent="0.25">
      <c r="A580" s="2" t="s">
        <v>1148</v>
      </c>
      <c r="B580" s="2" t="s">
        <v>20</v>
      </c>
      <c r="C580" s="2" t="s">
        <v>1086</v>
      </c>
      <c r="D580" s="2" t="s">
        <v>1087</v>
      </c>
      <c r="E580" s="2"/>
      <c r="F580" s="2" t="s">
        <v>37</v>
      </c>
      <c r="G580" s="2" t="s">
        <v>1157</v>
      </c>
      <c r="H580" s="2"/>
      <c r="I580" s="3">
        <v>9</v>
      </c>
      <c r="J580" s="5">
        <v>277</v>
      </c>
      <c r="K580" s="10">
        <f t="shared" si="13"/>
        <v>2493</v>
      </c>
      <c r="L580" s="3">
        <v>0</v>
      </c>
      <c r="M580" s="3">
        <v>0</v>
      </c>
      <c r="N580" s="3">
        <v>3</v>
      </c>
      <c r="O580" s="3">
        <v>4</v>
      </c>
      <c r="P580" s="3">
        <v>2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</row>
    <row r="581" spans="1:21" x14ac:dyDescent="0.25">
      <c r="A581" s="2" t="s">
        <v>1148</v>
      </c>
      <c r="B581" s="2" t="s">
        <v>20</v>
      </c>
      <c r="C581" s="2" t="s">
        <v>1088</v>
      </c>
      <c r="D581" s="2" t="s">
        <v>1087</v>
      </c>
      <c r="E581" s="2"/>
      <c r="F581" s="2" t="s">
        <v>37</v>
      </c>
      <c r="G581" s="2" t="s">
        <v>1157</v>
      </c>
      <c r="H581" s="2"/>
      <c r="I581" s="3">
        <v>6</v>
      </c>
      <c r="J581" s="5">
        <v>277</v>
      </c>
      <c r="K581" s="10">
        <f t="shared" ref="K581:K612" si="16">J581*I581</f>
        <v>1662</v>
      </c>
      <c r="L581" s="3">
        <v>0</v>
      </c>
      <c r="M581" s="3">
        <v>0</v>
      </c>
      <c r="N581" s="3">
        <v>0</v>
      </c>
      <c r="O581" s="3">
        <v>3</v>
      </c>
      <c r="P581" s="3">
        <v>3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</row>
    <row r="582" spans="1:21" x14ac:dyDescent="0.25">
      <c r="A582" s="2" t="s">
        <v>1148</v>
      </c>
      <c r="B582" s="2" t="s">
        <v>20</v>
      </c>
      <c r="C582" s="2" t="s">
        <v>1089</v>
      </c>
      <c r="D582" s="2" t="s">
        <v>1090</v>
      </c>
      <c r="E582" s="2"/>
      <c r="F582" s="2" t="s">
        <v>602</v>
      </c>
      <c r="G582" s="2" t="s">
        <v>1157</v>
      </c>
      <c r="H582" s="2"/>
      <c r="I582" s="3">
        <v>1</v>
      </c>
      <c r="J582" s="5">
        <v>200</v>
      </c>
      <c r="K582" s="10">
        <f t="shared" si="16"/>
        <v>200</v>
      </c>
      <c r="L582" s="3">
        <v>0</v>
      </c>
      <c r="M582" s="3">
        <v>0</v>
      </c>
      <c r="N582" s="3">
        <v>0</v>
      </c>
      <c r="O582" s="3">
        <v>0</v>
      </c>
      <c r="P582" s="3">
        <v>1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</row>
    <row r="583" spans="1:21" x14ac:dyDescent="0.25">
      <c r="A583" s="2" t="s">
        <v>1148</v>
      </c>
      <c r="B583" s="2" t="s">
        <v>20</v>
      </c>
      <c r="C583" s="2" t="s">
        <v>1091</v>
      </c>
      <c r="D583" s="2" t="s">
        <v>1090</v>
      </c>
      <c r="E583" s="2"/>
      <c r="F583" s="2" t="s">
        <v>96</v>
      </c>
      <c r="G583" s="2" t="s">
        <v>1157</v>
      </c>
      <c r="H583" s="2"/>
      <c r="I583" s="3">
        <v>5</v>
      </c>
      <c r="J583" s="5">
        <v>216</v>
      </c>
      <c r="K583" s="10">
        <f t="shared" si="16"/>
        <v>1080</v>
      </c>
      <c r="L583" s="3">
        <v>0</v>
      </c>
      <c r="M583" s="3">
        <v>0</v>
      </c>
      <c r="N583" s="3">
        <v>1</v>
      </c>
      <c r="O583" s="3">
        <v>4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</row>
    <row r="584" spans="1:21" x14ac:dyDescent="0.25">
      <c r="A584" s="2" t="s">
        <v>1148</v>
      </c>
      <c r="B584" s="2" t="s">
        <v>20</v>
      </c>
      <c r="C584" s="2" t="s">
        <v>1091</v>
      </c>
      <c r="D584" s="2" t="s">
        <v>1090</v>
      </c>
      <c r="E584" s="2"/>
      <c r="F584" s="2" t="s">
        <v>602</v>
      </c>
      <c r="G584" s="2" t="s">
        <v>1157</v>
      </c>
      <c r="H584" s="2"/>
      <c r="I584" s="3">
        <v>11</v>
      </c>
      <c r="J584" s="5">
        <v>216</v>
      </c>
      <c r="K584" s="10">
        <f t="shared" si="16"/>
        <v>2376</v>
      </c>
      <c r="L584" s="3">
        <v>0</v>
      </c>
      <c r="M584" s="3">
        <v>0</v>
      </c>
      <c r="N584" s="3">
        <v>4</v>
      </c>
      <c r="O584" s="3">
        <v>5</v>
      </c>
      <c r="P584" s="3">
        <v>2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</row>
    <row r="585" spans="1:21" x14ac:dyDescent="0.25">
      <c r="A585" s="2" t="s">
        <v>1148</v>
      </c>
      <c r="B585" s="2" t="s">
        <v>20</v>
      </c>
      <c r="C585" s="2" t="s">
        <v>1092</v>
      </c>
      <c r="D585" s="2" t="s">
        <v>1090</v>
      </c>
      <c r="E585" s="2"/>
      <c r="F585" s="2" t="s">
        <v>218</v>
      </c>
      <c r="G585" s="2" t="s">
        <v>1157</v>
      </c>
      <c r="H585" s="2"/>
      <c r="I585" s="3">
        <v>2</v>
      </c>
      <c r="J585" s="5">
        <v>208</v>
      </c>
      <c r="K585" s="10">
        <f t="shared" si="16"/>
        <v>416</v>
      </c>
      <c r="L585" s="3">
        <v>0</v>
      </c>
      <c r="M585" s="3">
        <v>0</v>
      </c>
      <c r="N585" s="3">
        <v>0</v>
      </c>
      <c r="O585" s="3">
        <v>0</v>
      </c>
      <c r="P585" s="3">
        <v>2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</row>
    <row r="586" spans="1:21" x14ac:dyDescent="0.25">
      <c r="A586" s="2" t="s">
        <v>1148</v>
      </c>
      <c r="B586" s="2" t="s">
        <v>20</v>
      </c>
      <c r="C586" s="2" t="s">
        <v>1092</v>
      </c>
      <c r="D586" s="2" t="s">
        <v>1090</v>
      </c>
      <c r="E586" s="2"/>
      <c r="F586" s="2" t="s">
        <v>67</v>
      </c>
      <c r="G586" s="2" t="s">
        <v>1157</v>
      </c>
      <c r="H586" s="2"/>
      <c r="I586" s="3">
        <v>4</v>
      </c>
      <c r="J586" s="5">
        <v>208</v>
      </c>
      <c r="K586" s="10">
        <f t="shared" si="16"/>
        <v>832</v>
      </c>
      <c r="L586" s="3">
        <v>0</v>
      </c>
      <c r="M586" s="3">
        <v>0</v>
      </c>
      <c r="N586" s="3">
        <v>0</v>
      </c>
      <c r="O586" s="3">
        <v>2</v>
      </c>
      <c r="P586" s="3">
        <v>2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</row>
    <row r="587" spans="1:21" x14ac:dyDescent="0.25">
      <c r="A587" s="2" t="s">
        <v>1148</v>
      </c>
      <c r="B587" s="2" t="s">
        <v>20</v>
      </c>
      <c r="C587" s="2" t="s">
        <v>1092</v>
      </c>
      <c r="D587" s="2" t="s">
        <v>1090</v>
      </c>
      <c r="E587" s="2"/>
      <c r="F587" s="2" t="s">
        <v>602</v>
      </c>
      <c r="G587" s="2" t="s">
        <v>1157</v>
      </c>
      <c r="H587" s="2"/>
      <c r="I587" s="3">
        <v>2</v>
      </c>
      <c r="J587" s="5">
        <v>208</v>
      </c>
      <c r="K587" s="10">
        <f t="shared" si="16"/>
        <v>416</v>
      </c>
      <c r="L587" s="3">
        <v>0</v>
      </c>
      <c r="M587" s="3">
        <v>0</v>
      </c>
      <c r="N587" s="3">
        <v>0</v>
      </c>
      <c r="O587" s="3">
        <v>0</v>
      </c>
      <c r="P587" s="3">
        <v>2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</row>
    <row r="588" spans="1:21" ht="100.5" customHeight="1" x14ac:dyDescent="0.25">
      <c r="A588" s="2" t="s">
        <v>1148</v>
      </c>
      <c r="B588" s="2" t="s">
        <v>20</v>
      </c>
      <c r="C588" s="2" t="s">
        <v>1093</v>
      </c>
      <c r="D588" s="2" t="s">
        <v>1094</v>
      </c>
      <c r="E588" s="2" t="s">
        <v>1095</v>
      </c>
      <c r="F588" s="2" t="s">
        <v>311</v>
      </c>
      <c r="G588" s="2" t="s">
        <v>1158</v>
      </c>
      <c r="H588" s="2"/>
      <c r="I588" s="3">
        <v>5</v>
      </c>
      <c r="J588" s="5">
        <v>261</v>
      </c>
      <c r="K588" s="10">
        <f t="shared" si="16"/>
        <v>1305</v>
      </c>
      <c r="L588" s="3">
        <v>0</v>
      </c>
      <c r="M588" s="3">
        <v>0</v>
      </c>
      <c r="N588" s="3">
        <v>1</v>
      </c>
      <c r="O588" s="3">
        <v>1</v>
      </c>
      <c r="P588" s="3">
        <v>3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</row>
    <row r="589" spans="1:21" ht="100.5" customHeight="1" x14ac:dyDescent="0.25">
      <c r="A589" s="2" t="s">
        <v>1148</v>
      </c>
      <c r="B589" s="2" t="s">
        <v>885</v>
      </c>
      <c r="C589" s="2" t="s">
        <v>1096</v>
      </c>
      <c r="D589" s="2" t="s">
        <v>1097</v>
      </c>
      <c r="E589" s="2"/>
      <c r="F589" s="2" t="s">
        <v>67</v>
      </c>
      <c r="G589" s="2" t="s">
        <v>1158</v>
      </c>
      <c r="H589" s="2"/>
      <c r="I589" s="3">
        <v>7</v>
      </c>
      <c r="J589" s="5">
        <v>143</v>
      </c>
      <c r="K589" s="10">
        <f t="shared" si="16"/>
        <v>1001</v>
      </c>
      <c r="L589" s="3">
        <v>0</v>
      </c>
      <c r="M589" s="3">
        <v>1</v>
      </c>
      <c r="N589" s="3">
        <v>1</v>
      </c>
      <c r="O589" s="3">
        <v>4</v>
      </c>
      <c r="P589" s="3">
        <v>1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</row>
    <row r="590" spans="1:21" ht="100.5" customHeight="1" x14ac:dyDescent="0.25">
      <c r="A590" s="2" t="s">
        <v>1148</v>
      </c>
      <c r="B590" s="2" t="s">
        <v>20</v>
      </c>
      <c r="C590" s="2" t="s">
        <v>1098</v>
      </c>
      <c r="D590" s="2" t="s">
        <v>1099</v>
      </c>
      <c r="E590" s="2"/>
      <c r="F590" s="2" t="s">
        <v>37</v>
      </c>
      <c r="G590" s="2" t="s">
        <v>1159</v>
      </c>
      <c r="H590" s="2"/>
      <c r="I590" s="3">
        <v>3</v>
      </c>
      <c r="J590" s="5">
        <v>144</v>
      </c>
      <c r="K590" s="10">
        <f t="shared" si="16"/>
        <v>432</v>
      </c>
      <c r="L590" s="3">
        <v>0</v>
      </c>
      <c r="M590" s="3">
        <v>0</v>
      </c>
      <c r="N590" s="3">
        <v>0</v>
      </c>
      <c r="O590" s="3">
        <v>0</v>
      </c>
      <c r="P590" s="3">
        <v>1</v>
      </c>
      <c r="Q590" s="3">
        <v>2</v>
      </c>
      <c r="R590" s="3">
        <v>0</v>
      </c>
      <c r="S590" s="3">
        <v>0</v>
      </c>
      <c r="T590" s="3">
        <v>0</v>
      </c>
      <c r="U590" s="3">
        <v>0</v>
      </c>
    </row>
    <row r="591" spans="1:21" ht="100.5" customHeight="1" x14ac:dyDescent="0.25">
      <c r="A591" s="2" t="s">
        <v>1148</v>
      </c>
      <c r="B591" s="2" t="s">
        <v>20</v>
      </c>
      <c r="C591" s="2" t="s">
        <v>1100</v>
      </c>
      <c r="D591" s="2" t="s">
        <v>1101</v>
      </c>
      <c r="E591" s="2"/>
      <c r="F591" s="2" t="s">
        <v>37</v>
      </c>
      <c r="G591" s="2" t="s">
        <v>1159</v>
      </c>
      <c r="H591" s="2"/>
      <c r="I591" s="3">
        <v>7</v>
      </c>
      <c r="J591" s="5">
        <v>144</v>
      </c>
      <c r="K591" s="10">
        <f t="shared" si="16"/>
        <v>1008</v>
      </c>
      <c r="L591" s="3">
        <v>0</v>
      </c>
      <c r="M591" s="3">
        <v>0</v>
      </c>
      <c r="N591" s="3">
        <v>2</v>
      </c>
      <c r="O591" s="3">
        <v>0</v>
      </c>
      <c r="P591" s="3">
        <v>1</v>
      </c>
      <c r="Q591" s="3">
        <v>4</v>
      </c>
      <c r="R591" s="3">
        <v>0</v>
      </c>
      <c r="S591" s="3">
        <v>0</v>
      </c>
      <c r="T591" s="3">
        <v>0</v>
      </c>
      <c r="U591" s="3">
        <v>0</v>
      </c>
    </row>
    <row r="592" spans="1:21" ht="100.5" customHeight="1" x14ac:dyDescent="0.25">
      <c r="A592" s="2" t="s">
        <v>1148</v>
      </c>
      <c r="B592" s="2" t="s">
        <v>885</v>
      </c>
      <c r="C592" s="2" t="s">
        <v>1102</v>
      </c>
      <c r="D592" s="2" t="s">
        <v>1103</v>
      </c>
      <c r="E592" s="2"/>
      <c r="F592" s="2" t="s">
        <v>33</v>
      </c>
      <c r="G592" s="2" t="s">
        <v>1160</v>
      </c>
      <c r="H592" s="2"/>
      <c r="I592" s="3">
        <v>1</v>
      </c>
      <c r="J592" s="5">
        <v>105</v>
      </c>
      <c r="K592" s="10">
        <f t="shared" si="16"/>
        <v>105</v>
      </c>
      <c r="L592" s="3">
        <v>0</v>
      </c>
      <c r="M592" s="3">
        <v>0</v>
      </c>
      <c r="N592" s="3">
        <v>1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</row>
    <row r="593" spans="1:21" ht="63" customHeight="1" x14ac:dyDescent="0.25">
      <c r="A593" s="2" t="s">
        <v>1148</v>
      </c>
      <c r="B593" s="2" t="s">
        <v>885</v>
      </c>
      <c r="C593" s="2" t="s">
        <v>1104</v>
      </c>
      <c r="D593" s="2" t="s">
        <v>1105</v>
      </c>
      <c r="E593" s="2"/>
      <c r="F593" s="2" t="s">
        <v>33</v>
      </c>
      <c r="G593" s="2" t="s">
        <v>1160</v>
      </c>
      <c r="H593" s="2"/>
      <c r="I593" s="3">
        <v>6</v>
      </c>
      <c r="J593" s="5">
        <v>45</v>
      </c>
      <c r="K593" s="10">
        <f t="shared" si="16"/>
        <v>270</v>
      </c>
      <c r="L593" s="3">
        <v>0</v>
      </c>
      <c r="M593" s="3">
        <v>0</v>
      </c>
      <c r="N593" s="3">
        <v>3</v>
      </c>
      <c r="O593" s="3">
        <v>3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</row>
    <row r="594" spans="1:21" ht="100.5" customHeight="1" x14ac:dyDescent="0.25">
      <c r="A594" s="2" t="s">
        <v>1148</v>
      </c>
      <c r="B594" s="2" t="s">
        <v>20</v>
      </c>
      <c r="C594" s="2" t="s">
        <v>1106</v>
      </c>
      <c r="D594" s="2" t="s">
        <v>1107</v>
      </c>
      <c r="E594" s="2"/>
      <c r="F594" s="2" t="s">
        <v>33</v>
      </c>
      <c r="G594" s="2" t="s">
        <v>1161</v>
      </c>
      <c r="H594" s="2"/>
      <c r="I594" s="3">
        <v>1</v>
      </c>
      <c r="J594" s="5">
        <v>180</v>
      </c>
      <c r="K594" s="10">
        <f t="shared" si="16"/>
        <v>180</v>
      </c>
      <c r="L594" s="3">
        <v>0</v>
      </c>
      <c r="M594" s="3">
        <v>0</v>
      </c>
      <c r="N594" s="3">
        <v>0</v>
      </c>
      <c r="O594" s="3">
        <v>0</v>
      </c>
      <c r="P594" s="3">
        <v>1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</row>
    <row r="595" spans="1:21" ht="81.75" customHeight="1" x14ac:dyDescent="0.25">
      <c r="A595" s="2" t="s">
        <v>1148</v>
      </c>
      <c r="B595" s="2" t="s">
        <v>20</v>
      </c>
      <c r="C595" s="2" t="s">
        <v>1108</v>
      </c>
      <c r="D595" s="2" t="s">
        <v>1107</v>
      </c>
      <c r="E595" s="2"/>
      <c r="F595" s="2" t="s">
        <v>1109</v>
      </c>
      <c r="G595" s="2" t="s">
        <v>1161</v>
      </c>
      <c r="H595" s="2"/>
      <c r="I595" s="3">
        <v>1</v>
      </c>
      <c r="J595" s="5">
        <v>180</v>
      </c>
      <c r="K595" s="10">
        <f t="shared" si="16"/>
        <v>180</v>
      </c>
      <c r="L595" s="3">
        <v>0</v>
      </c>
      <c r="M595" s="3">
        <v>0</v>
      </c>
      <c r="N595" s="3">
        <v>0</v>
      </c>
      <c r="O595" s="3">
        <v>0</v>
      </c>
      <c r="P595" s="3">
        <v>1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</row>
    <row r="596" spans="1:21" ht="100.5" customHeight="1" x14ac:dyDescent="0.25">
      <c r="A596" s="2" t="s">
        <v>1148</v>
      </c>
      <c r="B596" s="2" t="s">
        <v>20</v>
      </c>
      <c r="C596" s="2" t="s">
        <v>1110</v>
      </c>
      <c r="D596" s="2" t="s">
        <v>1111</v>
      </c>
      <c r="E596" s="2"/>
      <c r="F596" s="2" t="s">
        <v>1112</v>
      </c>
      <c r="G596" s="2" t="s">
        <v>1161</v>
      </c>
      <c r="H596" s="2"/>
      <c r="I596" s="3">
        <v>7</v>
      </c>
      <c r="J596" s="5">
        <v>155</v>
      </c>
      <c r="K596" s="10">
        <f t="shared" si="16"/>
        <v>1085</v>
      </c>
      <c r="L596" s="3">
        <v>0</v>
      </c>
      <c r="M596" s="3">
        <v>0</v>
      </c>
      <c r="N596" s="3">
        <v>2</v>
      </c>
      <c r="O596" s="3">
        <v>3</v>
      </c>
      <c r="P596" s="3">
        <v>2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</row>
    <row r="597" spans="1:21" ht="100.5" customHeight="1" x14ac:dyDescent="0.25">
      <c r="A597" s="2" t="s">
        <v>1148</v>
      </c>
      <c r="B597" s="2" t="s">
        <v>20</v>
      </c>
      <c r="C597" s="2" t="s">
        <v>1113</v>
      </c>
      <c r="D597" s="2" t="s">
        <v>1111</v>
      </c>
      <c r="E597" s="2"/>
      <c r="F597" s="2" t="s">
        <v>1112</v>
      </c>
      <c r="G597" s="2" t="s">
        <v>1161</v>
      </c>
      <c r="H597" s="2"/>
      <c r="I597" s="3">
        <v>2</v>
      </c>
      <c r="J597" s="5">
        <v>165</v>
      </c>
      <c r="K597" s="10">
        <f t="shared" si="16"/>
        <v>330</v>
      </c>
      <c r="L597" s="3">
        <v>0</v>
      </c>
      <c r="M597" s="3">
        <v>0</v>
      </c>
      <c r="N597" s="3">
        <v>0</v>
      </c>
      <c r="O597" s="3">
        <v>1</v>
      </c>
      <c r="P597" s="3">
        <v>1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</row>
    <row r="598" spans="1:21" ht="100.5" customHeight="1" x14ac:dyDescent="0.25">
      <c r="A598" s="2" t="s">
        <v>1148</v>
      </c>
      <c r="B598" s="2" t="s">
        <v>20</v>
      </c>
      <c r="C598" s="2" t="s">
        <v>1114</v>
      </c>
      <c r="D598" s="2" t="s">
        <v>1111</v>
      </c>
      <c r="E598" s="2"/>
      <c r="F598" s="2" t="s">
        <v>1112</v>
      </c>
      <c r="G598" s="2" t="s">
        <v>1161</v>
      </c>
      <c r="H598" s="2"/>
      <c r="I598" s="3">
        <v>3</v>
      </c>
      <c r="J598" s="5">
        <v>158</v>
      </c>
      <c r="K598" s="10">
        <f t="shared" si="16"/>
        <v>474</v>
      </c>
      <c r="L598" s="3">
        <v>0</v>
      </c>
      <c r="M598" s="3">
        <v>0</v>
      </c>
      <c r="N598" s="3">
        <v>1</v>
      </c>
      <c r="O598" s="3">
        <v>1</v>
      </c>
      <c r="P598" s="3">
        <v>1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</row>
    <row r="599" spans="1:21" ht="100.5" customHeight="1" x14ac:dyDescent="0.25">
      <c r="A599" s="2" t="s">
        <v>1148</v>
      </c>
      <c r="B599" s="2" t="s">
        <v>885</v>
      </c>
      <c r="C599" s="2" t="s">
        <v>1115</v>
      </c>
      <c r="D599" s="2" t="s">
        <v>1116</v>
      </c>
      <c r="E599" s="2"/>
      <c r="F599" s="2" t="s">
        <v>33</v>
      </c>
      <c r="G599" s="2" t="s">
        <v>1161</v>
      </c>
      <c r="H599" s="2"/>
      <c r="I599" s="3">
        <v>6</v>
      </c>
      <c r="J599" s="5">
        <v>48</v>
      </c>
      <c r="K599" s="10">
        <f t="shared" si="16"/>
        <v>288</v>
      </c>
      <c r="L599" s="3">
        <v>0</v>
      </c>
      <c r="M599" s="3">
        <v>0</v>
      </c>
      <c r="N599" s="3">
        <v>2</v>
      </c>
      <c r="O599" s="3">
        <v>0</v>
      </c>
      <c r="P599" s="3">
        <v>4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</row>
    <row r="600" spans="1:21" ht="100.5" customHeight="1" x14ac:dyDescent="0.25">
      <c r="A600" s="2" t="s">
        <v>1148</v>
      </c>
      <c r="B600" s="2" t="s">
        <v>26</v>
      </c>
      <c r="C600" s="2" t="s">
        <v>1117</v>
      </c>
      <c r="D600" s="2" t="s">
        <v>1118</v>
      </c>
      <c r="E600" s="2"/>
      <c r="F600" s="2" t="s">
        <v>33</v>
      </c>
      <c r="G600" s="2" t="s">
        <v>1161</v>
      </c>
      <c r="H600" s="2"/>
      <c r="I600" s="3">
        <v>4</v>
      </c>
      <c r="J600" s="5">
        <v>288</v>
      </c>
      <c r="K600" s="10">
        <f t="shared" si="16"/>
        <v>1152</v>
      </c>
      <c r="L600" s="3">
        <v>0</v>
      </c>
      <c r="M600" s="3">
        <v>0</v>
      </c>
      <c r="N600" s="3">
        <v>0</v>
      </c>
      <c r="O600" s="3">
        <v>1</v>
      </c>
      <c r="P600" s="3">
        <v>3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</row>
    <row r="601" spans="1:21" ht="67.5" customHeight="1" x14ac:dyDescent="0.25">
      <c r="A601" s="2" t="s">
        <v>1148</v>
      </c>
      <c r="B601" s="2" t="s">
        <v>20</v>
      </c>
      <c r="C601" s="2" t="s">
        <v>1119</v>
      </c>
      <c r="D601" s="2" t="s">
        <v>1120</v>
      </c>
      <c r="E601" s="2"/>
      <c r="F601" s="2" t="s">
        <v>541</v>
      </c>
      <c r="G601" s="2" t="s">
        <v>1162</v>
      </c>
      <c r="H601" s="2"/>
      <c r="I601" s="3">
        <v>5</v>
      </c>
      <c r="J601" s="5">
        <v>162</v>
      </c>
      <c r="K601" s="10">
        <f t="shared" si="16"/>
        <v>810</v>
      </c>
      <c r="L601" s="3">
        <v>0</v>
      </c>
      <c r="M601" s="3">
        <v>0</v>
      </c>
      <c r="N601" s="3">
        <v>1</v>
      </c>
      <c r="O601" s="3">
        <v>2</v>
      </c>
      <c r="P601" s="3">
        <v>2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</row>
    <row r="602" spans="1:21" ht="100.5" customHeight="1" x14ac:dyDescent="0.25">
      <c r="A602" s="2" t="s">
        <v>1148</v>
      </c>
      <c r="B602" s="2" t="s">
        <v>20</v>
      </c>
      <c r="C602" s="2" t="s">
        <v>1121</v>
      </c>
      <c r="D602" s="2" t="s">
        <v>1120</v>
      </c>
      <c r="E602" s="2"/>
      <c r="F602" s="2" t="s">
        <v>33</v>
      </c>
      <c r="G602" s="2" t="s">
        <v>1162</v>
      </c>
      <c r="H602" s="2"/>
      <c r="I602" s="3">
        <v>1</v>
      </c>
      <c r="J602" s="5">
        <v>185</v>
      </c>
      <c r="K602" s="10">
        <f t="shared" si="16"/>
        <v>185</v>
      </c>
      <c r="L602" s="3">
        <v>0</v>
      </c>
      <c r="M602" s="3">
        <v>0</v>
      </c>
      <c r="N602" s="3">
        <v>0</v>
      </c>
      <c r="O602" s="3">
        <v>0</v>
      </c>
      <c r="P602" s="3">
        <v>1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</row>
    <row r="603" spans="1:21" ht="100.5" customHeight="1" x14ac:dyDescent="0.25">
      <c r="A603" s="2" t="s">
        <v>1148</v>
      </c>
      <c r="B603" s="2" t="s">
        <v>20</v>
      </c>
      <c r="C603" s="2" t="s">
        <v>1121</v>
      </c>
      <c r="D603" s="2" t="s">
        <v>1120</v>
      </c>
      <c r="E603" s="2"/>
      <c r="F603" s="2" t="s">
        <v>838</v>
      </c>
      <c r="G603" s="2" t="s">
        <v>1162</v>
      </c>
      <c r="H603" s="2"/>
      <c r="I603" s="3">
        <v>5</v>
      </c>
      <c r="J603" s="5">
        <v>185</v>
      </c>
      <c r="K603" s="10">
        <f t="shared" si="16"/>
        <v>925</v>
      </c>
      <c r="L603" s="3">
        <v>0</v>
      </c>
      <c r="M603" s="3">
        <v>0</v>
      </c>
      <c r="N603" s="3">
        <v>0</v>
      </c>
      <c r="O603" s="3">
        <v>0</v>
      </c>
      <c r="P603" s="3">
        <v>5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</row>
    <row r="604" spans="1:21" ht="100.5" customHeight="1" x14ac:dyDescent="0.25">
      <c r="A604" s="2" t="s">
        <v>1148</v>
      </c>
      <c r="B604" s="2" t="s">
        <v>20</v>
      </c>
      <c r="C604" s="2" t="s">
        <v>1122</v>
      </c>
      <c r="D604" s="2" t="s">
        <v>1120</v>
      </c>
      <c r="E604" s="2"/>
      <c r="F604" s="2" t="s">
        <v>33</v>
      </c>
      <c r="G604" s="2" t="s">
        <v>1162</v>
      </c>
      <c r="H604" s="2"/>
      <c r="I604" s="3">
        <v>1</v>
      </c>
      <c r="J604" s="5">
        <v>189</v>
      </c>
      <c r="K604" s="10">
        <f t="shared" si="16"/>
        <v>189</v>
      </c>
      <c r="L604" s="3">
        <v>0</v>
      </c>
      <c r="M604" s="3">
        <v>0</v>
      </c>
      <c r="N604" s="3">
        <v>1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</row>
    <row r="605" spans="1:21" ht="100.5" customHeight="1" x14ac:dyDescent="0.25">
      <c r="A605" s="2" t="s">
        <v>1148</v>
      </c>
      <c r="B605" s="2" t="s">
        <v>20</v>
      </c>
      <c r="C605" s="2" t="s">
        <v>1123</v>
      </c>
      <c r="D605" s="2" t="s">
        <v>1120</v>
      </c>
      <c r="E605" s="2"/>
      <c r="F605" s="2" t="s">
        <v>541</v>
      </c>
      <c r="G605" s="2" t="s">
        <v>1162</v>
      </c>
      <c r="H605" s="2"/>
      <c r="I605" s="3">
        <v>8</v>
      </c>
      <c r="J605" s="5">
        <v>174</v>
      </c>
      <c r="K605" s="10">
        <f t="shared" si="16"/>
        <v>1392</v>
      </c>
      <c r="L605" s="3">
        <v>0</v>
      </c>
      <c r="M605" s="3">
        <v>0</v>
      </c>
      <c r="N605" s="3">
        <v>1</v>
      </c>
      <c r="O605" s="3">
        <v>3</v>
      </c>
      <c r="P605" s="3">
        <v>4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</row>
    <row r="606" spans="1:21" ht="100.5" customHeight="1" x14ac:dyDescent="0.25">
      <c r="A606" s="2" t="s">
        <v>1148</v>
      </c>
      <c r="B606" s="2" t="s">
        <v>20</v>
      </c>
      <c r="C606" s="2" t="s">
        <v>1124</v>
      </c>
      <c r="D606" s="2" t="s">
        <v>1125</v>
      </c>
      <c r="E606" s="2"/>
      <c r="F606" s="2" t="s">
        <v>33</v>
      </c>
      <c r="G606" s="2" t="s">
        <v>1162</v>
      </c>
      <c r="H606" s="2"/>
      <c r="I606" s="3">
        <v>1</v>
      </c>
      <c r="J606" s="5">
        <v>248</v>
      </c>
      <c r="K606" s="10">
        <f t="shared" si="16"/>
        <v>248</v>
      </c>
      <c r="L606" s="3">
        <v>0</v>
      </c>
      <c r="M606" s="3">
        <v>0</v>
      </c>
      <c r="N606" s="3">
        <v>0</v>
      </c>
      <c r="O606" s="3">
        <v>0</v>
      </c>
      <c r="P606" s="3">
        <v>1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</row>
    <row r="607" spans="1:21" ht="100.5" customHeight="1" x14ac:dyDescent="0.25">
      <c r="A607" s="2" t="s">
        <v>1148</v>
      </c>
      <c r="B607" s="2" t="s">
        <v>20</v>
      </c>
      <c r="C607" s="2" t="s">
        <v>1126</v>
      </c>
      <c r="D607" s="2" t="s">
        <v>1127</v>
      </c>
      <c r="E607" s="2"/>
      <c r="F607" s="2" t="s">
        <v>33</v>
      </c>
      <c r="G607" s="2" t="s">
        <v>1162</v>
      </c>
      <c r="H607" s="2"/>
      <c r="I607" s="3">
        <v>2</v>
      </c>
      <c r="J607" s="5">
        <v>210</v>
      </c>
      <c r="K607" s="10">
        <f t="shared" si="16"/>
        <v>420</v>
      </c>
      <c r="L607" s="3">
        <v>0</v>
      </c>
      <c r="M607" s="3">
        <v>0</v>
      </c>
      <c r="N607" s="3">
        <v>0</v>
      </c>
      <c r="O607" s="3">
        <v>0</v>
      </c>
      <c r="P607" s="3">
        <v>2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</row>
    <row r="608" spans="1:21" ht="100.5" customHeight="1" x14ac:dyDescent="0.25">
      <c r="A608" s="2" t="s">
        <v>1148</v>
      </c>
      <c r="B608" s="2" t="s">
        <v>20</v>
      </c>
      <c r="C608" s="2" t="s">
        <v>1126</v>
      </c>
      <c r="D608" s="2" t="s">
        <v>1127</v>
      </c>
      <c r="E608" s="2"/>
      <c r="F608" s="2" t="s">
        <v>1128</v>
      </c>
      <c r="G608" s="2" t="s">
        <v>1162</v>
      </c>
      <c r="H608" s="2"/>
      <c r="I608" s="3">
        <v>1</v>
      </c>
      <c r="J608" s="5">
        <v>210</v>
      </c>
      <c r="K608" s="10">
        <f t="shared" si="16"/>
        <v>210</v>
      </c>
      <c r="L608" s="3">
        <v>0</v>
      </c>
      <c r="M608" s="3">
        <v>0</v>
      </c>
      <c r="N608" s="3">
        <v>0</v>
      </c>
      <c r="O608" s="3">
        <v>0</v>
      </c>
      <c r="P608" s="3">
        <v>1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</row>
    <row r="609" spans="1:28" x14ac:dyDescent="0.25">
      <c r="A609" s="2" t="s">
        <v>1147</v>
      </c>
      <c r="B609" s="2" t="s">
        <v>28</v>
      </c>
      <c r="C609" s="2" t="s">
        <v>1140</v>
      </c>
      <c r="D609" s="2" t="s">
        <v>1141</v>
      </c>
      <c r="E609" s="2"/>
      <c r="F609" s="2" t="s">
        <v>1142</v>
      </c>
      <c r="G609" s="2" t="s">
        <v>1156</v>
      </c>
      <c r="H609" s="2"/>
      <c r="I609" s="3">
        <v>1</v>
      </c>
      <c r="J609" s="5">
        <v>200</v>
      </c>
      <c r="K609" s="10">
        <f t="shared" si="16"/>
        <v>200</v>
      </c>
      <c r="L609" s="3">
        <v>0</v>
      </c>
      <c r="M609" s="3">
        <v>0</v>
      </c>
      <c r="N609" s="3">
        <v>0</v>
      </c>
      <c r="O609" s="3">
        <v>1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</row>
    <row r="610" spans="1:28" x14ac:dyDescent="0.25">
      <c r="A610" s="2" t="s">
        <v>1148</v>
      </c>
      <c r="B610" s="2" t="s">
        <v>28</v>
      </c>
      <c r="C610" s="2" t="s">
        <v>1143</v>
      </c>
      <c r="D610" s="2" t="s">
        <v>1144</v>
      </c>
      <c r="E610" s="2"/>
      <c r="F610" s="2" t="s">
        <v>218</v>
      </c>
      <c r="G610" s="2" t="s">
        <v>1153</v>
      </c>
      <c r="H610" s="2"/>
      <c r="I610" s="3">
        <v>2</v>
      </c>
      <c r="J610" s="5">
        <v>200</v>
      </c>
      <c r="K610" s="10">
        <f t="shared" si="16"/>
        <v>400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2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</row>
    <row r="611" spans="1:28" x14ac:dyDescent="0.25">
      <c r="A611" s="2" t="s">
        <v>1148</v>
      </c>
      <c r="B611" s="2" t="s">
        <v>28</v>
      </c>
      <c r="C611" s="2" t="s">
        <v>1143</v>
      </c>
      <c r="D611" s="2" t="s">
        <v>1144</v>
      </c>
      <c r="E611" s="2"/>
      <c r="F611" s="2" t="s">
        <v>477</v>
      </c>
      <c r="G611" s="2" t="s">
        <v>1153</v>
      </c>
      <c r="H611" s="2"/>
      <c r="I611" s="3">
        <v>3</v>
      </c>
      <c r="J611" s="5">
        <v>200</v>
      </c>
      <c r="K611" s="10">
        <f t="shared" si="16"/>
        <v>600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3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</row>
    <row r="612" spans="1:28" x14ac:dyDescent="0.25">
      <c r="A612" s="2" t="s">
        <v>1148</v>
      </c>
      <c r="B612" s="2" t="s">
        <v>28</v>
      </c>
      <c r="C612" s="2" t="s">
        <v>1145</v>
      </c>
      <c r="D612" s="2" t="s">
        <v>1146</v>
      </c>
      <c r="E612" s="2"/>
      <c r="F612" s="2" t="s">
        <v>218</v>
      </c>
      <c r="G612" s="2" t="s">
        <v>1153</v>
      </c>
      <c r="H612" s="2"/>
      <c r="I612" s="3">
        <v>136</v>
      </c>
      <c r="J612" s="5">
        <v>200</v>
      </c>
      <c r="K612" s="10">
        <f t="shared" si="16"/>
        <v>27200</v>
      </c>
      <c r="L612" s="3">
        <v>0</v>
      </c>
      <c r="M612" s="3">
        <v>0</v>
      </c>
      <c r="N612" s="3">
        <v>40</v>
      </c>
      <c r="O612" s="3">
        <v>43</v>
      </c>
      <c r="P612" s="3">
        <v>12</v>
      </c>
      <c r="Q612" s="3">
        <v>7</v>
      </c>
      <c r="R612" s="3">
        <v>7</v>
      </c>
      <c r="S612" s="3">
        <v>13</v>
      </c>
      <c r="T612" s="3">
        <v>14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</row>
    <row r="613" spans="1:28" ht="15.75" thickBot="1" x14ac:dyDescent="0.3"/>
    <row r="614" spans="1:28" ht="15.75" thickBot="1" x14ac:dyDescent="0.3">
      <c r="I614" s="11">
        <f>SUM(I4:I613)</f>
        <v>3765</v>
      </c>
      <c r="K614" s="12">
        <f>SUM(K4:K613)</f>
        <v>738155</v>
      </c>
    </row>
  </sheetData>
  <autoFilter ref="A1:AI612"/>
  <pageMargins left="0.7" right="0.7" top="0.75" bottom="0.75" header="0.3" footer="0.3"/>
  <pageSetup paperSize="9" orientation="portrait"/>
  <headerFooter>
    <oddHeader>&amp;R&amp;P / &amp;N</oddHeader>
    <oddFooter>&amp;CMMalloni@MLO.MLO - Ruolo: Produzione&amp;L &amp;R13-mag-2024 17.25.23 CEST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6"/>
  <sheetViews>
    <sheetView topLeftCell="A4" workbookViewId="0">
      <selection activeCell="B7" sqref="B7"/>
    </sheetView>
  </sheetViews>
  <sheetFormatPr defaultColWidth="8.85546875" defaultRowHeight="15" x14ac:dyDescent="0.25"/>
  <cols>
    <col min="1" max="1" width="18.42578125" customWidth="1"/>
    <col min="2" max="2" width="21.140625" bestFit="1" customWidth="1"/>
    <col min="3" max="3" width="11" bestFit="1" customWidth="1"/>
    <col min="4" max="4" width="7" bestFit="1" customWidth="1"/>
    <col min="5" max="5" width="5.85546875" bestFit="1" customWidth="1"/>
    <col min="6" max="6" width="7.7109375" bestFit="1" customWidth="1"/>
    <col min="7" max="7" width="5.42578125" bestFit="1" customWidth="1"/>
    <col min="8" max="8" width="8.42578125" bestFit="1" customWidth="1"/>
    <col min="9" max="9" width="8.85546875" bestFit="1" customWidth="1"/>
    <col min="10" max="12" width="18.28515625" bestFit="1" customWidth="1"/>
  </cols>
  <sheetData>
    <row r="3" spans="1:10" x14ac:dyDescent="0.25">
      <c r="A3" s="7" t="s">
        <v>1152</v>
      </c>
      <c r="B3" s="7" t="s">
        <v>1151</v>
      </c>
    </row>
    <row r="4" spans="1:10" x14ac:dyDescent="0.25">
      <c r="A4" s="7" t="s">
        <v>1149</v>
      </c>
      <c r="B4" t="s">
        <v>28</v>
      </c>
      <c r="C4" t="s">
        <v>20</v>
      </c>
      <c r="D4" t="s">
        <v>885</v>
      </c>
      <c r="E4" t="s">
        <v>26</v>
      </c>
      <c r="F4" t="s">
        <v>32</v>
      </c>
      <c r="G4" t="s">
        <v>29</v>
      </c>
      <c r="H4" t="s">
        <v>25</v>
      </c>
      <c r="I4" t="s">
        <v>35</v>
      </c>
      <c r="J4" t="s">
        <v>1150</v>
      </c>
    </row>
    <row r="5" spans="1:10" x14ac:dyDescent="0.25">
      <c r="A5" s="8" t="s">
        <v>1148</v>
      </c>
      <c r="B5">
        <v>1365</v>
      </c>
      <c r="C5">
        <v>246</v>
      </c>
      <c r="D5">
        <v>335</v>
      </c>
      <c r="E5">
        <v>534</v>
      </c>
      <c r="F5">
        <v>266</v>
      </c>
      <c r="G5">
        <v>195</v>
      </c>
      <c r="H5">
        <v>135</v>
      </c>
      <c r="I5">
        <v>336</v>
      </c>
      <c r="J5">
        <v>3412</v>
      </c>
    </row>
    <row r="6" spans="1:10" x14ac:dyDescent="0.25">
      <c r="A6" s="9" t="s">
        <v>1159</v>
      </c>
      <c r="B6">
        <v>482</v>
      </c>
      <c r="C6">
        <v>32</v>
      </c>
      <c r="E6">
        <v>81</v>
      </c>
      <c r="F6">
        <v>51</v>
      </c>
      <c r="G6">
        <v>10</v>
      </c>
      <c r="H6">
        <v>54</v>
      </c>
      <c r="I6">
        <v>154</v>
      </c>
      <c r="J6">
        <v>864</v>
      </c>
    </row>
    <row r="7" spans="1:10" x14ac:dyDescent="0.25">
      <c r="A7" s="9" t="s">
        <v>1155</v>
      </c>
      <c r="B7">
        <v>208</v>
      </c>
      <c r="D7">
        <v>8</v>
      </c>
      <c r="F7">
        <v>31</v>
      </c>
      <c r="G7">
        <v>3</v>
      </c>
      <c r="J7">
        <v>250</v>
      </c>
    </row>
    <row r="8" spans="1:10" x14ac:dyDescent="0.25">
      <c r="A8" s="9" t="s">
        <v>1153</v>
      </c>
      <c r="B8">
        <v>147</v>
      </c>
      <c r="D8">
        <v>26</v>
      </c>
      <c r="F8">
        <v>2</v>
      </c>
      <c r="G8">
        <v>6</v>
      </c>
      <c r="J8">
        <v>181</v>
      </c>
    </row>
    <row r="9" spans="1:10" x14ac:dyDescent="0.25">
      <c r="A9" s="9" t="s">
        <v>1156</v>
      </c>
      <c r="B9">
        <v>95</v>
      </c>
      <c r="F9">
        <v>5</v>
      </c>
      <c r="I9">
        <v>18</v>
      </c>
      <c r="J9">
        <v>118</v>
      </c>
    </row>
    <row r="10" spans="1:10" x14ac:dyDescent="0.25">
      <c r="A10" s="9" t="s">
        <v>1154</v>
      </c>
      <c r="B10">
        <v>85</v>
      </c>
      <c r="C10">
        <v>1</v>
      </c>
      <c r="D10">
        <v>61</v>
      </c>
      <c r="F10">
        <v>5</v>
      </c>
      <c r="G10">
        <v>1</v>
      </c>
      <c r="J10">
        <v>153</v>
      </c>
    </row>
    <row r="11" spans="1:10" x14ac:dyDescent="0.25">
      <c r="A11" s="9" t="s">
        <v>1161</v>
      </c>
      <c r="B11">
        <v>84</v>
      </c>
      <c r="C11">
        <v>87</v>
      </c>
      <c r="D11">
        <v>26</v>
      </c>
      <c r="E11">
        <v>216</v>
      </c>
      <c r="F11">
        <v>12</v>
      </c>
      <c r="G11">
        <v>49</v>
      </c>
      <c r="H11">
        <v>63</v>
      </c>
      <c r="I11">
        <v>17</v>
      </c>
      <c r="J11">
        <v>554</v>
      </c>
    </row>
    <row r="12" spans="1:10" x14ac:dyDescent="0.25">
      <c r="A12" s="9" t="s">
        <v>1157</v>
      </c>
      <c r="B12">
        <v>78</v>
      </c>
      <c r="C12">
        <v>40</v>
      </c>
      <c r="E12">
        <v>14</v>
      </c>
      <c r="F12">
        <v>4</v>
      </c>
      <c r="G12">
        <v>2</v>
      </c>
      <c r="H12">
        <v>2</v>
      </c>
      <c r="I12">
        <v>70</v>
      </c>
      <c r="J12">
        <v>210</v>
      </c>
    </row>
    <row r="13" spans="1:10" x14ac:dyDescent="0.25">
      <c r="A13" s="9" t="s">
        <v>1165</v>
      </c>
      <c r="B13">
        <v>58</v>
      </c>
      <c r="E13">
        <v>54</v>
      </c>
      <c r="G13">
        <v>93</v>
      </c>
      <c r="I13">
        <v>1</v>
      </c>
      <c r="J13">
        <v>206</v>
      </c>
    </row>
    <row r="14" spans="1:10" x14ac:dyDescent="0.25">
      <c r="A14" s="9" t="s">
        <v>1158</v>
      </c>
      <c r="B14">
        <v>55</v>
      </c>
      <c r="C14">
        <v>5</v>
      </c>
      <c r="D14">
        <v>10</v>
      </c>
      <c r="E14">
        <v>134</v>
      </c>
      <c r="F14">
        <v>52</v>
      </c>
      <c r="H14">
        <v>5</v>
      </c>
      <c r="I14">
        <v>68</v>
      </c>
      <c r="J14">
        <v>329</v>
      </c>
    </row>
    <row r="15" spans="1:10" x14ac:dyDescent="0.25">
      <c r="A15" s="9" t="s">
        <v>1162</v>
      </c>
      <c r="B15">
        <v>37</v>
      </c>
      <c r="C15">
        <v>32</v>
      </c>
      <c r="D15">
        <v>122</v>
      </c>
      <c r="E15">
        <v>29</v>
      </c>
      <c r="F15">
        <v>12</v>
      </c>
      <c r="G15">
        <v>29</v>
      </c>
      <c r="H15">
        <v>8</v>
      </c>
      <c r="I15">
        <v>3</v>
      </c>
      <c r="J15">
        <v>272</v>
      </c>
    </row>
    <row r="16" spans="1:10" x14ac:dyDescent="0.25">
      <c r="A16" s="9" t="s">
        <v>1166</v>
      </c>
      <c r="B16">
        <v>18</v>
      </c>
      <c r="D16">
        <v>22</v>
      </c>
      <c r="F16">
        <v>90</v>
      </c>
      <c r="J16">
        <v>130</v>
      </c>
    </row>
    <row r="17" spans="1:10" x14ac:dyDescent="0.25">
      <c r="A17" s="9" t="s">
        <v>1160</v>
      </c>
      <c r="B17">
        <v>11</v>
      </c>
      <c r="C17">
        <v>1</v>
      </c>
      <c r="D17">
        <v>43</v>
      </c>
      <c r="E17">
        <v>4</v>
      </c>
      <c r="F17">
        <v>2</v>
      </c>
      <c r="G17">
        <v>2</v>
      </c>
      <c r="H17">
        <v>3</v>
      </c>
      <c r="I17">
        <v>5</v>
      </c>
      <c r="J17">
        <v>71</v>
      </c>
    </row>
    <row r="18" spans="1:10" x14ac:dyDescent="0.25">
      <c r="A18" s="9" t="s">
        <v>1167</v>
      </c>
      <c r="B18">
        <v>5</v>
      </c>
      <c r="C18">
        <v>1</v>
      </c>
      <c r="D18">
        <v>17</v>
      </c>
      <c r="E18">
        <v>1</v>
      </c>
      <c r="J18">
        <v>24</v>
      </c>
    </row>
    <row r="19" spans="1:10" x14ac:dyDescent="0.25">
      <c r="A19" s="9" t="s">
        <v>1163</v>
      </c>
      <c r="B19">
        <v>1</v>
      </c>
      <c r="J19">
        <v>1</v>
      </c>
    </row>
    <row r="20" spans="1:10" x14ac:dyDescent="0.25">
      <c r="A20" s="9" t="s">
        <v>1164</v>
      </c>
      <c r="B20">
        <v>1</v>
      </c>
      <c r="C20">
        <v>35</v>
      </c>
      <c r="E20">
        <v>1</v>
      </c>
      <c r="J20">
        <v>37</v>
      </c>
    </row>
    <row r="21" spans="1:10" x14ac:dyDescent="0.25">
      <c r="A21" s="9" t="s">
        <v>1168</v>
      </c>
      <c r="C21">
        <v>12</v>
      </c>
      <c r="J21">
        <v>12</v>
      </c>
    </row>
    <row r="22" spans="1:10" x14ac:dyDescent="0.25">
      <c r="A22" s="8" t="s">
        <v>1147</v>
      </c>
      <c r="B22">
        <v>24</v>
      </c>
      <c r="C22">
        <v>56</v>
      </c>
      <c r="D22">
        <v>101</v>
      </c>
      <c r="E22">
        <v>124</v>
      </c>
      <c r="F22">
        <v>5</v>
      </c>
      <c r="G22">
        <v>13</v>
      </c>
      <c r="H22">
        <v>23</v>
      </c>
      <c r="I22">
        <v>4</v>
      </c>
      <c r="J22">
        <v>350</v>
      </c>
    </row>
    <row r="23" spans="1:10" x14ac:dyDescent="0.25">
      <c r="A23" s="9" t="s">
        <v>1161</v>
      </c>
      <c r="B23">
        <v>12</v>
      </c>
      <c r="C23">
        <v>14</v>
      </c>
      <c r="D23">
        <v>12</v>
      </c>
      <c r="E23">
        <v>46</v>
      </c>
      <c r="G23">
        <v>7</v>
      </c>
      <c r="H23">
        <v>19</v>
      </c>
      <c r="I23">
        <v>2</v>
      </c>
      <c r="J23">
        <v>112</v>
      </c>
    </row>
    <row r="24" spans="1:10" x14ac:dyDescent="0.25">
      <c r="A24" s="9" t="s">
        <v>1153</v>
      </c>
      <c r="B24">
        <v>3</v>
      </c>
      <c r="J24">
        <v>3</v>
      </c>
    </row>
    <row r="25" spans="1:10" x14ac:dyDescent="0.25">
      <c r="A25" s="9" t="s">
        <v>1155</v>
      </c>
      <c r="B25">
        <v>1</v>
      </c>
      <c r="D25">
        <v>1</v>
      </c>
      <c r="F25">
        <v>1</v>
      </c>
      <c r="J25">
        <v>3</v>
      </c>
    </row>
    <row r="26" spans="1:10" x14ac:dyDescent="0.25">
      <c r="A26" s="9" t="s">
        <v>1159</v>
      </c>
      <c r="B26">
        <v>1</v>
      </c>
      <c r="D26">
        <v>1</v>
      </c>
      <c r="E26">
        <v>1</v>
      </c>
      <c r="H26">
        <v>2</v>
      </c>
      <c r="J26">
        <v>5</v>
      </c>
    </row>
    <row r="27" spans="1:10" x14ac:dyDescent="0.25">
      <c r="A27" s="9" t="s">
        <v>1163</v>
      </c>
      <c r="B27">
        <v>1</v>
      </c>
      <c r="C27">
        <v>1</v>
      </c>
      <c r="G27">
        <v>1</v>
      </c>
      <c r="J27">
        <v>3</v>
      </c>
    </row>
    <row r="28" spans="1:10" x14ac:dyDescent="0.25">
      <c r="A28" s="9" t="s">
        <v>1160</v>
      </c>
      <c r="B28">
        <v>1</v>
      </c>
      <c r="C28">
        <v>3</v>
      </c>
      <c r="D28">
        <v>50</v>
      </c>
      <c r="F28">
        <v>1</v>
      </c>
      <c r="G28">
        <v>1</v>
      </c>
      <c r="H28">
        <v>1</v>
      </c>
      <c r="J28">
        <v>57</v>
      </c>
    </row>
    <row r="29" spans="1:10" x14ac:dyDescent="0.25">
      <c r="A29" s="9" t="s">
        <v>1165</v>
      </c>
      <c r="B29">
        <v>1</v>
      </c>
      <c r="D29">
        <v>5</v>
      </c>
      <c r="F29">
        <v>3</v>
      </c>
      <c r="G29">
        <v>1</v>
      </c>
      <c r="J29">
        <v>10</v>
      </c>
    </row>
    <row r="30" spans="1:10" x14ac:dyDescent="0.25">
      <c r="A30" s="9" t="s">
        <v>1164</v>
      </c>
      <c r="B30">
        <v>1</v>
      </c>
      <c r="J30">
        <v>1</v>
      </c>
    </row>
    <row r="31" spans="1:10" x14ac:dyDescent="0.25">
      <c r="A31" s="9" t="s">
        <v>1162</v>
      </c>
      <c r="B31">
        <v>1</v>
      </c>
      <c r="C31">
        <v>33</v>
      </c>
      <c r="D31">
        <v>5</v>
      </c>
      <c r="G31">
        <v>3</v>
      </c>
      <c r="J31">
        <v>42</v>
      </c>
    </row>
    <row r="32" spans="1:10" x14ac:dyDescent="0.25">
      <c r="A32" s="9" t="s">
        <v>1154</v>
      </c>
      <c r="B32">
        <v>1</v>
      </c>
      <c r="C32">
        <v>2</v>
      </c>
      <c r="D32">
        <v>16</v>
      </c>
      <c r="J32">
        <v>19</v>
      </c>
    </row>
    <row r="33" spans="1:10" x14ac:dyDescent="0.25">
      <c r="A33" s="9" t="s">
        <v>1156</v>
      </c>
      <c r="B33">
        <v>1</v>
      </c>
      <c r="D33">
        <v>1</v>
      </c>
      <c r="H33">
        <v>1</v>
      </c>
      <c r="J33">
        <v>3</v>
      </c>
    </row>
    <row r="34" spans="1:10" x14ac:dyDescent="0.25">
      <c r="A34" s="9" t="s">
        <v>1158</v>
      </c>
      <c r="C34">
        <v>3</v>
      </c>
      <c r="D34">
        <v>2</v>
      </c>
      <c r="E34">
        <v>4</v>
      </c>
      <c r="I34">
        <v>2</v>
      </c>
      <c r="J34">
        <v>11</v>
      </c>
    </row>
    <row r="35" spans="1:10" x14ac:dyDescent="0.25">
      <c r="A35" s="9" t="s">
        <v>1157</v>
      </c>
      <c r="D35">
        <v>8</v>
      </c>
      <c r="E35">
        <v>73</v>
      </c>
      <c r="J35">
        <v>81</v>
      </c>
    </row>
    <row r="36" spans="1:10" x14ac:dyDescent="0.25">
      <c r="A36" s="8" t="s">
        <v>1150</v>
      </c>
      <c r="B36">
        <v>1389</v>
      </c>
      <c r="C36">
        <v>302</v>
      </c>
      <c r="D36">
        <v>436</v>
      </c>
      <c r="E36">
        <v>658</v>
      </c>
      <c r="F36">
        <v>271</v>
      </c>
      <c r="G36">
        <v>208</v>
      </c>
      <c r="H36">
        <v>158</v>
      </c>
      <c r="I36">
        <v>340</v>
      </c>
      <c r="J36">
        <v>3762</v>
      </c>
    </row>
  </sheetData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giacenza</vt:lpstr>
      <vt:lpstr>pivot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2024-12-13T10:43:48Z</dcterms:created>
  <dcterms:modified xsi:type="dcterms:W3CDTF">2024-12-16T09:56:00Z</dcterms:modified>
</cp:coreProperties>
</file>